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3500" tabRatio="839" firstSheet="3" activeTab="9"/>
  </bookViews>
  <sheets>
    <sheet name="封面" sheetId="1" r:id="rId1"/>
    <sheet name="目录" sheetId="2" r:id="rId2"/>
    <sheet name="1.预算情况说明" sheetId="3" r:id="rId3"/>
    <sheet name="2.部门收支总体情况表" sheetId="4" r:id="rId4"/>
    <sheet name="3.部门收入总体情况表" sheetId="5" r:id="rId5"/>
    <sheet name="4.部门支出总体情况表" sheetId="6" r:id="rId6"/>
    <sheet name="5.财政拨款收支总体情况表" sheetId="7" r:id="rId7"/>
    <sheet name="6.财政拨款支出表" sheetId="8" r:id="rId8"/>
    <sheet name="7.一般公共预算支出情况表" sheetId="9" r:id="rId9"/>
    <sheet name="8.一般公共预算基本支出情况表" sheetId="10" r:id="rId10"/>
    <sheet name="9.一般公共预算“三公”经费、会议费、培训费支出情况表" sheetId="11" r:id="rId11"/>
    <sheet name="10.一般公共预算运行经费" sheetId="12" r:id="rId12"/>
    <sheet name="11.政府性基金预算支出情况表" sheetId="13" r:id="rId13"/>
    <sheet name="12.部门管理转移支付表" sheetId="14" r:id="rId14"/>
    <sheet name="13.政府采购预算表" sheetId="15" r:id="rId15"/>
  </sheets>
  <definedNames/>
  <calcPr fullCalcOnLoad="1"/>
</workbook>
</file>

<file path=xl/sharedStrings.xml><?xml version="1.0" encoding="utf-8"?>
<sst xmlns="http://schemas.openxmlformats.org/spreadsheetml/2006/main" count="538" uniqueCount="360">
  <si>
    <t>单位代码： 108061</t>
  </si>
  <si>
    <t>单位名称： 中共定西市委恒发委员会</t>
  </si>
  <si>
    <t>部门预算公开表</t>
  </si>
  <si>
    <t>编制日期：2023年1月12日</t>
  </si>
  <si>
    <t>部门领导：孟振华</t>
  </si>
  <si>
    <t>财务负责人：杨宗斌</t>
  </si>
  <si>
    <t xml:space="preserve">    制表人：陈佩霞</t>
  </si>
  <si>
    <t xml:space="preserve">      </t>
  </si>
  <si>
    <t>目  录</t>
  </si>
  <si>
    <r>
      <t>表</t>
    </r>
    <r>
      <rPr>
        <sz val="12"/>
        <color indexed="8"/>
        <rFont val="Times New Roman"/>
        <family val="1"/>
      </rPr>
      <t> </t>
    </r>
    <r>
      <rPr>
        <sz val="12"/>
        <color indexed="8"/>
        <rFont val="宋体"/>
        <family val="0"/>
      </rPr>
      <t xml:space="preserve"> 名</t>
    </r>
  </si>
  <si>
    <r>
      <t>备</t>
    </r>
    <r>
      <rPr>
        <sz val="12"/>
        <color indexed="8"/>
        <rFont val="Times New Roman"/>
        <family val="1"/>
      </rPr>
      <t> </t>
    </r>
    <r>
      <rPr>
        <sz val="12"/>
        <color indexed="8"/>
        <rFont val="宋体"/>
        <family val="0"/>
      </rPr>
      <t xml:space="preserve"> 注</t>
    </r>
  </si>
  <si>
    <t>1.2023年预算情况说明</t>
  </si>
  <si>
    <t>2.部门收支总体情况表</t>
  </si>
  <si>
    <t>3.部门收入总体情况表</t>
  </si>
  <si>
    <t>财务预算口径</t>
  </si>
  <si>
    <t>4.部门支出总体情况表</t>
  </si>
  <si>
    <t>功能分类全口径</t>
  </si>
  <si>
    <t>5.财政拨款收支总体情况表</t>
  </si>
  <si>
    <t>6.财政拨款支出表</t>
  </si>
  <si>
    <t>财政拨款按单位</t>
  </si>
  <si>
    <t>7.一般公共预算支出情况表</t>
  </si>
  <si>
    <t>功能分类</t>
  </si>
  <si>
    <t>8.一般公共预算基本支出情况表</t>
  </si>
  <si>
    <t>支出经济分类</t>
  </si>
  <si>
    <t>9.一般公共预算“三公”经费、会议费、培训费支出情况表</t>
  </si>
  <si>
    <t>机关运行经费、经济分类</t>
  </si>
  <si>
    <t>10.一般公共预算运行经费</t>
  </si>
  <si>
    <t>11.政府性基金预算支出情况表</t>
  </si>
  <si>
    <t>12.部门管理转移支付表</t>
  </si>
  <si>
    <t>13.政府采购预算表</t>
  </si>
  <si>
    <t>2023年预算情况说明</t>
  </si>
  <si>
    <t>单位名称：</t>
  </si>
  <si>
    <t>一、</t>
  </si>
  <si>
    <t>部门职责</t>
  </si>
  <si>
    <t>中共定西市委政法委员会系市委部门，为正县级单位，是市委领导和管理全市政法工作的职能部门，是维护社会和谐稳定、推动全市政法事业科学发展的领导者、组织者、协调者。党委政法委员会在党委领导下履行职责、开展工作，主要职责任务是：坚持党对政法工作的绝对领导，贯彻党中央以及上级党组织决定，研究协调政法单位之间、政法单位和有关部门、地方之间有关重大事项，统一政法单位思想和行动；协助党委决策和统筹推进政法改革等各项工作；了解掌握和分析研判社会稳定形势、政法工作情况动态，创新完善多部门参与的平安建设工作协调机制，协调推动预防、化解影响社会稳定的社会矛盾和风险，协调应对和妥善处置重大突发事件，协调指导政法单位和相关部门做好反邪教、反暴恐工作；加强对政法工作的督查，统筹协调社会治安综合治理、维护社会稳定、反邪教、反暴恐等有关国家法律法规和政策的实施工作；支持和监督政法单位依法行使职权，检查政法单位执行党的路线方针政策、党中央重大决策部署和国家法律法规的情况，指导和推进严格执法、公正司法；协助党委及其组织部门加强政法单位领导班子和干部队伍建设；落实中央和地方各级国家安全领导机构、全面依法治国领导机构的决策部署，支持配合其办事机构工作；指导和协调政法单位维护政治安全工作和执法司法相关工作；掌握分析政法舆情动态，指导和协调政法单位和有关部门做好依法办理、宣传报道和舆论引导相关工作。</t>
  </si>
  <si>
    <t>二、</t>
  </si>
  <si>
    <t>机构设置</t>
  </si>
  <si>
    <t>中共定西市委政法委内设及归口管理机构有内设机构有政治部、办公室、研究室、法治科、执法督导室、综治督导科、基层社会治理科、政治安全科、维稳指导科、反邪教协调科，反邪教基层指导科、研究室、法治科、信息科、扫黑除恶指导科13个科室。2020年，定机编委发〔2020〕11号文件批复设立市社会治安综合治理中心，为正县级事业单位，隶属市委政法委，内设形势研判科、技术保障科2个科，均为正科级建制，各核定科级干部职数2名。另：市扫黑除恶领导小组办公室、司法体制改革领导小组办公室、市法学会、市见义勇为协会等4个机构设在政法委。</t>
  </si>
  <si>
    <t>三、</t>
  </si>
  <si>
    <t>预算收支变化</t>
  </si>
  <si>
    <t>2023年预算总支出927.60元，与2022年预算总支出893.84万元相比，增加33.76万元，上升4%。
（一）基本支出：2022年基本支出590.60元，与2022年基本支出697.32万元相比，减少106.72万元，下降15%。主要是人员调出，工资基数下调。2023年度个人和家庭补助支出减少（部门预算"30302退休费"中不含退休人员养老金）。                                                                       （二）项目支出情况：2023年政法委项目经费337万元，与2022年政法委项目经费196.52万元相比增加140.48万元，上升42%，主要为2023年度将“精神障碍患者监护人责任保险”140万元纳入部门预算。新增“雪亮工程”系统维护费用0.48万元。                                                                （三）2023年政府出功能分类指标：基本支出590.60万元， 其中工资福利支出507.23万元，个人和家庭补助支出1.81万元，商品服务支出81.57万元。</t>
  </si>
  <si>
    <t>四、</t>
  </si>
  <si>
    <t>部门“三公”经费、培训费、会议费财政安排情况</t>
  </si>
  <si>
    <t>（一）编制范围。市委政法委2023年“三公”经费、培训费、会议费共15.77万元，资金来源全部为一般公共预算。
（二）分项情况。1.公务接待费0.77万元。 2.公务用车运行维护费0万元主要是按照公车改革要求，预算核减公务用车运行费。3.培训费15万元。 4.会议费0万元。</t>
  </si>
  <si>
    <t>五、</t>
  </si>
  <si>
    <t>机关运行经费安排</t>
  </si>
  <si>
    <t xml:space="preserve">2023年，我委预算安排正常公用经费81.56万元，其中：办公经费4.03万元、印刷费1万元、手续费0.5万元、邮电费0.5万元，培训费1万元、差旅费27.75万元、公务接待费0.84万元、福利费5.05万元、公务交通补贴37.14万元。 </t>
  </si>
  <si>
    <t>六、</t>
  </si>
  <si>
    <t>政府采购</t>
  </si>
  <si>
    <t>按照政府采购标准履行采购手续</t>
  </si>
  <si>
    <t>七、</t>
  </si>
  <si>
    <t>国有资产占用情况</t>
  </si>
  <si>
    <t>截至2022年12月31日，本部门共有车辆0辆，其中，领导干部用车0辆、一般公务用车0辆、一般执法执勤用车0辆、特种专业技术用车0辆、其他用车0辆.；单位价值50万元以上通用设备0台(套)，单价100万元以上专用设备0合(套)。</t>
  </si>
  <si>
    <t>八、</t>
  </si>
  <si>
    <t>名词解释</t>
  </si>
  <si>
    <t>财政拨款收入：指市级财政当年拨付的资金。
上年结转和结余：指以前年度尚未完成，结转到本年度按有关规定继续使用的资金。
一般公共服务：指用于保障机构正常运行、开展财政管理活动的支出。
社会保障和就业：指用于离退休人员的经费。
住房保障支出：指按照国家政策规定用于住房改革方面的支出。
住房公积金：指按照国家统一规定，依据省上确定的比例为在职职工缴存的长期住房储金。
基本支出：指为保障机构正常运转、完成日常工作任务而发生的人员支出和公用支出。
项目支出：指在基本支出之外为完成特定行政任务和事业发展目标所发生的支出。
三公经费：是指市级部门用财政拨款安排的因公出国（境）费，公务用车购置及运行费和公务接费。
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</si>
  <si>
    <t>九、</t>
  </si>
  <si>
    <t>部门绩效评价开展情况说明</t>
  </si>
  <si>
    <t xml:space="preserve"> 根据财政预算绩效管理要求，办公室对2023年度一般公共预算支出开展绩效评价。</t>
  </si>
  <si>
    <t>部门收支总体情况表</t>
  </si>
  <si>
    <t>单位：万元</t>
  </si>
  <si>
    <t>收     入</t>
  </si>
  <si>
    <t>支     出</t>
  </si>
  <si>
    <t>项目</t>
  </si>
  <si>
    <t>预算数</t>
  </si>
  <si>
    <t>一、一般公共预算财政拨款收入</t>
  </si>
  <si>
    <t>一、一般公共服务支出</t>
  </si>
  <si>
    <t/>
  </si>
  <si>
    <t>二、政府性基金预算财政拨款收入</t>
  </si>
  <si>
    <t>二、外交支出</t>
  </si>
  <si>
    <t>三、国有资本经营预算收入</t>
  </si>
  <si>
    <t>三、国防支出</t>
  </si>
  <si>
    <t>四、教育专户核算</t>
  </si>
  <si>
    <t>四、公共安全支出</t>
  </si>
  <si>
    <t>五、事业收入</t>
  </si>
  <si>
    <t>五、教育支出</t>
  </si>
  <si>
    <t>六、上级补助收入</t>
  </si>
  <si>
    <t>六、科学技术支出</t>
  </si>
  <si>
    <t>七、附属单位上缴收入</t>
  </si>
  <si>
    <t>七、文化旅游体育与传媒支出</t>
  </si>
  <si>
    <t>八、经营收入</t>
  </si>
  <si>
    <t>八、社会保障和就业支出</t>
  </si>
  <si>
    <t>九、其他收入</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</si>
  <si>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</si>
  <si>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</si>
  <si>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</si>
  <si>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</si>
  <si>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</si>
  <si>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</si>
  <si>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</si>
  <si>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</si>
  <si>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</si>
  <si>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</si>
  <si>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</si>
  <si>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</si>
  <si>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</si>
  <si>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</si>
  <si>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</si>
  <si>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</si>
  <si>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</si>
  <si>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</si>
  <si>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</si>
  <si>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</si>
  <si>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</si>
  <si>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本年收入合计</t>
  </si>
  <si>
    <t>本年支出合计</t>
  </si>
  <si>
    <t>十、上年结转</t>
  </si>
  <si>
    <t>结转下年</t>
  </si>
  <si>
    <t xml:space="preserve">  一般公共预算收入结转</t>
  </si>
  <si>
    <t xml:space="preserve">  政府性基金预算收入结转</t>
  </si>
  <si>
    <t xml:space="preserve">  国有资本经营收入结转</t>
  </si>
  <si>
    <t>十一、上年结余</t>
  </si>
  <si>
    <t xml:space="preserve">  一般公共预算收入结余</t>
  </si>
  <si>
    <t xml:space="preserve">  政府性基金预算收入结余</t>
  </si>
  <si>
    <t xml:space="preserve">  国有资本经营收入结余</t>
  </si>
  <si>
    <t>收入总计</t>
  </si>
  <si>
    <t>支出总计</t>
  </si>
  <si>
    <t>部门收入总体情况表</t>
  </si>
  <si>
    <t>二、结转收入</t>
  </si>
  <si>
    <t>三、政府性基金收入</t>
  </si>
  <si>
    <t xml:space="preserve">        收入合计</t>
  </si>
  <si>
    <t>部门支出总体情况表</t>
  </si>
  <si>
    <t>功能分类科目</t>
  </si>
  <si>
    <t>支出合计</t>
  </si>
  <si>
    <t>基本支出</t>
  </si>
  <si>
    <t>项目支出</t>
  </si>
  <si>
    <t>上年结转</t>
  </si>
  <si>
    <t>**</t>
  </si>
  <si>
    <t>合计</t>
  </si>
  <si>
    <t xml:space="preserve">  一般公共服务支出</t>
  </si>
  <si>
    <t xml:space="preserve">     行政运行</t>
  </si>
  <si>
    <t xml:space="preserve">     一般行政管理事务</t>
  </si>
  <si>
    <t xml:space="preserve">  社会保障和就业支出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</si>
  <si>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</si>
  <si>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</si>
  <si>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</si>
  <si>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</si>
  <si>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</si>
  <si>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其他社会保障和就业支出</t>
  </si>
  <si>
    <t xml:space="preserve">      其他社会保障和就业支出</t>
  </si>
  <si>
    <t xml:space="preserve">  卫生健康支出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</si>
  <si>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</si>
  <si>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</si>
  <si>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</si>
  <si>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</si>
  <si>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</si>
  <si>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住房保障支出</t>
  </si>
  <si>
    <t xml:space="preserve">    住房改革支出</t>
  </si>
  <si>
    <t xml:space="preserve">      住房公积金</t>
  </si>
  <si>
    <t>注：科目编码和科目名称按照本单位实际支出科目填写</t>
  </si>
  <si>
    <t>财政拨款收支总体情况表</t>
  </si>
  <si>
    <t>收      入</t>
  </si>
  <si>
    <t>支      出</t>
  </si>
  <si>
    <t>一、本年收入</t>
  </si>
  <si>
    <t>一、本年支出</t>
  </si>
  <si>
    <t>（一）一般公共预算财政拨款</t>
  </si>
  <si>
    <t>（一）一般公共服务支出</t>
  </si>
  <si>
    <t>（二）政府性基金预算财政拨款</t>
  </si>
  <si>
    <t>（二）外交支出</t>
  </si>
  <si>
    <t>（三）国有资本经营预算财政拨款</t>
  </si>
  <si>
    <t>（三）国防支出</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</si>
  <si>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</si>
  <si>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</si>
  <si>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</si>
  <si>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</si>
  <si>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</si>
  <si>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</si>
  <si>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</si>
  <si>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</si>
  <si>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</si>
  <si>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</si>
  <si>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</si>
  <si>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</si>
  <si>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</si>
  <si>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</si>
  <si>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</si>
  <si>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</si>
  <si>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</si>
  <si>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</si>
  <si>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</si>
  <si>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</si>
  <si>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</si>
  <si>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</si>
  <si>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</si>
  <si>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（二十六）债务还本支出</t>
  </si>
  <si>
    <t>（二十七）债务付息支出</t>
  </si>
  <si>
    <t>（二十八）债务发行费用支出</t>
  </si>
  <si>
    <t>收  入  总  计</t>
  </si>
  <si>
    <t>支  出  总  计</t>
  </si>
  <si>
    <t>财政拨款支出表</t>
  </si>
  <si>
    <t>单位名称</t>
  </si>
  <si>
    <t>一般公共预算支出</t>
  </si>
  <si>
    <t>政府性基金预算支出</t>
  </si>
  <si>
    <t>国有资本经营预算支出</t>
  </si>
  <si>
    <t>中共定西市委政法委员会</t>
  </si>
  <si>
    <t>一般公共服务支出</t>
  </si>
  <si>
    <t>其他共产党事务支出</t>
  </si>
  <si>
    <t>行政运行</t>
  </si>
  <si>
    <t>一般行政管理事务</t>
  </si>
  <si>
    <t>社会保障和就业支出</t>
  </si>
  <si>
    <t>行政事业单位养老支出</t>
  </si>
  <si>
    <t>行政单位离退休</t>
  </si>
  <si>
    <t>机关事业单位基本养老保险缴费支出</t>
  </si>
  <si>
    <t>卫生健康支出</t>
  </si>
  <si>
    <t>行政事业单位医疗</t>
  </si>
  <si>
    <t>行政单位医疗</t>
  </si>
  <si>
    <t>其他行政事业单位医疗支出</t>
  </si>
  <si>
    <t>住房保障支出</t>
  </si>
  <si>
    <t>住房改革支出</t>
  </si>
  <si>
    <t>住房公积金</t>
  </si>
  <si>
    <t>一般公共预算支出情况表</t>
  </si>
  <si>
    <t>科目编码</t>
  </si>
  <si>
    <t>科目名称</t>
  </si>
  <si>
    <t>小计</t>
  </si>
  <si>
    <t>工资福利支出</t>
  </si>
  <si>
    <t>商品服务支出</t>
  </si>
  <si>
    <t>对个人和家庭补助</t>
  </si>
  <si>
    <t>20136</t>
  </si>
  <si>
    <t>2013601</t>
  </si>
  <si>
    <t>2013602</t>
  </si>
  <si>
    <t>53.96</t>
  </si>
  <si>
    <t>行政事业单位离退休</t>
  </si>
  <si>
    <t>2.69</t>
  </si>
  <si>
    <t xml:space="preserve">                    2080502</t>
  </si>
  <si>
    <t xml:space="preserve"> 事业单位离退休</t>
  </si>
  <si>
    <t>51.27</t>
  </si>
  <si>
    <t xml:space="preserve">                    2080506</t>
  </si>
  <si>
    <t xml:space="preserve"> 机关事业单位职业年金缴费支出</t>
  </si>
  <si>
    <t xml:space="preserve">           20899</t>
  </si>
  <si>
    <t>其他社会保障和就业支出</t>
  </si>
  <si>
    <t xml:space="preserve">      2089901</t>
  </si>
  <si>
    <t>20.74</t>
  </si>
  <si>
    <t xml:space="preserve">      2101101</t>
  </si>
  <si>
    <t xml:space="preserve">      2101102</t>
  </si>
  <si>
    <t xml:space="preserve"> 事业单位医疗</t>
  </si>
  <si>
    <t xml:space="preserve">      2101103</t>
  </si>
  <si>
    <t xml:space="preserve"> 公务员医疗补助</t>
  </si>
  <si>
    <t>38.45</t>
  </si>
  <si>
    <t>一般公共预算基本支出情况表</t>
  </si>
  <si>
    <t>经济分类科目</t>
  </si>
  <si>
    <t>一般公共预算基本支出</t>
  </si>
  <si>
    <t>人员经费</t>
  </si>
  <si>
    <t>公用经费</t>
  </si>
  <si>
    <t xml:space="preserve">   301</t>
  </si>
  <si>
    <t xml:space="preserve">     30101</t>
  </si>
  <si>
    <t>基本工资</t>
  </si>
  <si>
    <t xml:space="preserve">     30102</t>
  </si>
  <si>
    <t>津贴补贴</t>
  </si>
  <si>
    <t>特殊岗位津贴</t>
  </si>
  <si>
    <t xml:space="preserve">     30103</t>
  </si>
  <si>
    <t>奖金</t>
  </si>
  <si>
    <t xml:space="preserve">     30113</t>
  </si>
  <si>
    <t>个人取暖费（在职）</t>
  </si>
  <si>
    <t xml:space="preserve">     30108</t>
  </si>
  <si>
    <t>机关事业单位基本养老保险缴费</t>
  </si>
  <si>
    <t xml:space="preserve">     30110</t>
  </si>
  <si>
    <t>职工基本医疗保险缴费</t>
  </si>
  <si>
    <t xml:space="preserve">     30111</t>
  </si>
  <si>
    <t>公务员医疗补助缴费</t>
  </si>
  <si>
    <t xml:space="preserve">     30112</t>
  </si>
  <si>
    <t>其他社会保障缴费</t>
  </si>
  <si>
    <t xml:space="preserve">     30107</t>
  </si>
  <si>
    <t>绩效工资</t>
  </si>
  <si>
    <t xml:space="preserve">     30199</t>
  </si>
  <si>
    <t>其他工资福利支出</t>
  </si>
  <si>
    <t xml:space="preserve">   303</t>
  </si>
  <si>
    <t>对个人和家庭补助支出</t>
  </si>
  <si>
    <t xml:space="preserve">     30301</t>
  </si>
  <si>
    <t>离休费</t>
  </si>
  <si>
    <t xml:space="preserve">     30302</t>
  </si>
  <si>
    <t>退休费</t>
  </si>
  <si>
    <t xml:space="preserve">     30303</t>
  </si>
  <si>
    <t>退职（役）费</t>
  </si>
  <si>
    <t xml:space="preserve">     30308</t>
  </si>
  <si>
    <t>助学金</t>
  </si>
  <si>
    <t xml:space="preserve">     30305</t>
  </si>
  <si>
    <t>生活补助</t>
  </si>
  <si>
    <t xml:space="preserve">     30307</t>
  </si>
  <si>
    <t>医疗费补助</t>
  </si>
  <si>
    <t>个人取暖费（离退）</t>
  </si>
  <si>
    <t xml:space="preserve">     30309</t>
  </si>
  <si>
    <t>奖励金</t>
  </si>
  <si>
    <t xml:space="preserve">   302</t>
  </si>
  <si>
    <t>商品和服务支出</t>
  </si>
  <si>
    <t xml:space="preserve">     30201</t>
  </si>
  <si>
    <t>办公费</t>
  </si>
  <si>
    <t xml:space="preserve">     30202</t>
  </si>
  <si>
    <t>印刷费</t>
  </si>
  <si>
    <t xml:space="preserve">     30204</t>
  </si>
  <si>
    <t>手续费</t>
  </si>
  <si>
    <t xml:space="preserve">     30205</t>
  </si>
  <si>
    <t>水费</t>
  </si>
  <si>
    <t xml:space="preserve">     30206</t>
  </si>
  <si>
    <t>电费</t>
  </si>
  <si>
    <t xml:space="preserve">     30207</t>
  </si>
  <si>
    <t>邮电费</t>
  </si>
  <si>
    <t xml:space="preserve">     30216</t>
  </si>
  <si>
    <t>培训费</t>
  </si>
  <si>
    <t xml:space="preserve">     30208</t>
  </si>
  <si>
    <t>公用取暖费</t>
  </si>
  <si>
    <t xml:space="preserve">     30231</t>
  </si>
  <si>
    <t>公务用车运行维护费</t>
  </si>
  <si>
    <t xml:space="preserve">     30211</t>
  </si>
  <si>
    <t>差旅费</t>
  </si>
  <si>
    <t xml:space="preserve">     30217</t>
  </si>
  <si>
    <t>公务接待费</t>
  </si>
  <si>
    <t xml:space="preserve">     30229</t>
  </si>
  <si>
    <t>福利费（在职）</t>
  </si>
  <si>
    <t>福利费（离退）</t>
  </si>
  <si>
    <t xml:space="preserve">     30228</t>
  </si>
  <si>
    <t>工会经费</t>
  </si>
  <si>
    <t xml:space="preserve">     30215</t>
  </si>
  <si>
    <t>会议费</t>
  </si>
  <si>
    <t xml:space="preserve">     30239</t>
  </si>
  <si>
    <t>公务交通补贴</t>
  </si>
  <si>
    <t xml:space="preserve">     30299</t>
  </si>
  <si>
    <t>其他商品服务支出</t>
  </si>
  <si>
    <t>返回</t>
  </si>
  <si>
    <t>一般公共预算“三公”经费、会议费、培训费支出情况表</t>
  </si>
  <si>
    <t>“三公”经费</t>
  </si>
  <si>
    <t>因公出国（境）费用</t>
  </si>
  <si>
    <t>公务用车购置和运行费</t>
  </si>
  <si>
    <t>公务用车购置费</t>
  </si>
  <si>
    <t>公务用车运行费</t>
  </si>
  <si>
    <t>一般公共预算运行经费</t>
  </si>
  <si>
    <t>序号</t>
  </si>
  <si>
    <t>职业年金缴费</t>
  </si>
  <si>
    <t>咨询费</t>
  </si>
  <si>
    <t>取暖费</t>
  </si>
  <si>
    <t>物业管理费</t>
  </si>
  <si>
    <t>维修（护）费</t>
  </si>
  <si>
    <t>租赁费</t>
  </si>
  <si>
    <t>劳务费</t>
  </si>
  <si>
    <t>委托业务费</t>
  </si>
  <si>
    <t>福利费</t>
  </si>
  <si>
    <t>其他交通费用</t>
  </si>
  <si>
    <t>税金及附加费用</t>
  </si>
  <si>
    <t>其他商品和服务支出</t>
  </si>
  <si>
    <t>办公设备购置</t>
  </si>
  <si>
    <t>专用设备购置</t>
  </si>
  <si>
    <t>信息网络及软件购置更新</t>
  </si>
  <si>
    <t>公务用车购置</t>
  </si>
  <si>
    <t>政府性基金预算支出情况表</t>
  </si>
  <si>
    <r>
      <rPr>
        <sz val="9"/>
        <rFont val="宋体"/>
        <family val="0"/>
      </rPr>
      <t xml:space="preserve">项 </t>
    </r>
    <r>
      <rPr>
        <sz val="9"/>
        <color indexed="8"/>
        <rFont val="宋体"/>
        <family val="0"/>
      </rPr>
      <t xml:space="preserve">   </t>
    </r>
    <r>
      <rPr>
        <sz val="9"/>
        <rFont val="宋体"/>
        <family val="0"/>
      </rPr>
      <t>目</t>
    </r>
  </si>
  <si>
    <t>年初结转和结余</t>
  </si>
  <si>
    <t>本年收入</t>
  </si>
  <si>
    <t>本年支出</t>
  </si>
  <si>
    <t>年末结转和结余</t>
  </si>
  <si>
    <t>功能分类科目编码</t>
  </si>
  <si>
    <t xml:space="preserve">基本支出  </t>
  </si>
  <si>
    <t>栏次</t>
  </si>
  <si>
    <t>注：2023年本部门预算无政府性基金预算支出，本表为空表。</t>
  </si>
  <si>
    <t>部门管理转移支付表</t>
  </si>
  <si>
    <t>一般公共预算项目支出</t>
  </si>
  <si>
    <t>政府性基金预算项目支出</t>
  </si>
  <si>
    <t>国有资本经营预算项目支出</t>
  </si>
  <si>
    <t>注：2023年预算无部门管理转移支付，本表为空表。</t>
  </si>
  <si>
    <t>政府采购预算表</t>
  </si>
  <si>
    <t>采购目录名称</t>
  </si>
  <si>
    <t>采购金额</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</si>
</sst>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Red]\(#,##0.00\)"/>
    <numFmt numFmtId="178" formatCode="#0.00"/>
    <numFmt numFmtId="179" formatCode="#,##0.00;[Red]#,##0.00"/>
    <numFmt numFmtId="180" formatCode="0.00_ ;[Red]\-0.00\ "/>
  </numFmts>
  <fonts count="46">
    <font>
      <sz val="11"/>
      <color indexed="8"/>
      <name val="宋体"/>
      <family val="0"/>
    </font>
    <font>
      <sz val="11"/>
      <name val="宋体"/>
      <family val="0"/>
    </font>
    <font>
      <sz val="10"/>
      <name val="宋体"/>
      <family val="0"/>
    </font>
    <font>
      <b/>
      <sz val="18"/>
      <color indexed="8"/>
      <name val="宋体"/>
      <family val="0"/>
    </font>
    <font>
      <sz val="9"/>
      <color indexed="8"/>
      <name val="宋体"/>
      <family val="0"/>
    </font>
    <font>
      <sz val="10"/>
      <name val="Arial"/>
      <family val="2"/>
    </font>
    <font>
      <sz val="16"/>
      <name val="宋体"/>
      <family val="0"/>
    </font>
    <font>
      <sz val="12"/>
      <name val="宋体"/>
      <family val="0"/>
    </font>
    <font>
      <b/>
      <sz val="18"/>
      <name val="宋体"/>
      <family val="0"/>
    </font>
    <font>
      <sz val="12"/>
      <color indexed="8"/>
      <name val="宋体"/>
      <family val="0"/>
    </font>
    <font>
      <sz val="9"/>
      <name val="宋体"/>
      <family val="0"/>
    </font>
    <font>
      <sz val="10"/>
      <color indexed="8"/>
      <name val="宋体"/>
      <family val="0"/>
    </font>
    <font>
      <b/>
      <sz val="9"/>
      <color indexed="8"/>
      <name val="宋体"/>
      <family val="0"/>
    </font>
    <font>
      <sz val="9"/>
      <color indexed="12"/>
      <name val="宋体"/>
      <family val="0"/>
    </font>
    <font>
      <sz val="11"/>
      <color indexed="8"/>
      <name val="Calibri"/>
      <family val="2"/>
    </font>
    <font>
      <b/>
      <sz val="9"/>
      <name val="宋体"/>
      <family val="0"/>
    </font>
    <font>
      <b/>
      <sz val="10"/>
      <name val="Arial"/>
      <family val="2"/>
    </font>
    <font>
      <sz val="9"/>
      <name val="Hiragino Sans GB"/>
      <family val="2"/>
    </font>
    <font>
      <sz val="10"/>
      <color indexed="10"/>
      <name val="方正书宋_GBK"/>
      <family val="0"/>
    </font>
    <font>
      <sz val="9"/>
      <name val="Arial"/>
      <family val="2"/>
    </font>
    <font>
      <sz val="18"/>
      <name val="方正小标宋简体"/>
      <family val="4"/>
    </font>
    <font>
      <sz val="9"/>
      <name val="方正小标宋简体"/>
      <family val="4"/>
    </font>
    <font>
      <b/>
      <sz val="16"/>
      <color indexed="8"/>
      <name val="宋体"/>
      <family val="0"/>
    </font>
    <font>
      <b/>
      <sz val="24"/>
      <color indexed="8"/>
      <name val="宋体"/>
      <family val="0"/>
    </font>
    <font>
      <sz val="11"/>
      <color indexed="9"/>
      <name val="宋体"/>
      <family val="0"/>
    </font>
    <font>
      <b/>
      <sz val="13"/>
      <color indexed="54"/>
      <name val="宋体"/>
      <family val="0"/>
    </font>
    <font>
      <sz val="11"/>
      <color indexed="19"/>
      <name val="宋体"/>
      <family val="0"/>
    </font>
    <font>
      <sz val="11"/>
      <color indexed="62"/>
      <name val="宋体"/>
      <family val="0"/>
    </font>
    <font>
      <b/>
      <sz val="12"/>
      <name val="宋体"/>
      <family val="0"/>
    </font>
    <font>
      <b/>
      <sz val="11"/>
      <color indexed="54"/>
      <name val="宋体"/>
      <family val="0"/>
    </font>
    <font>
      <sz val="11"/>
      <color indexed="16"/>
      <name val="宋体"/>
      <family val="0"/>
    </font>
    <font>
      <u val="single"/>
      <sz val="11"/>
      <color indexed="12"/>
      <name val="宋体"/>
      <family val="0"/>
    </font>
    <font>
      <b/>
      <sz val="11"/>
      <color indexed="53"/>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8"/>
      <name val="宋体"/>
      <family val="0"/>
    </font>
    <font>
      <b/>
      <sz val="11"/>
      <color indexed="63"/>
      <name val="宋体"/>
      <family val="0"/>
    </font>
    <font>
      <sz val="11"/>
      <color indexed="53"/>
      <name val="宋体"/>
      <family val="0"/>
    </font>
    <font>
      <b/>
      <sz val="11"/>
      <color indexed="9"/>
      <name val="宋体"/>
      <family val="0"/>
    </font>
    <font>
      <sz val="11"/>
      <color indexed="17"/>
      <name val="宋体"/>
      <family val="0"/>
    </font>
    <font>
      <sz val="12"/>
      <color indexed="8"/>
      <name val="Times New Roman"/>
      <family val="1"/>
    </font>
    <font>
      <sz val="10"/>
      <color rgb="FFFF0000"/>
      <name val="方正书宋_GBK"/>
      <family val="0"/>
    </font>
    <font>
      <sz val="1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top style="thin">
        <color indexed="8"/>
      </top>
      <bottom>
        <color indexed="63"/>
      </bottom>
    </border>
    <border>
      <left>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top>
        <color indexed="63"/>
      </top>
      <bottom>
        <color indexed="63"/>
      </bottom>
    </border>
    <border>
      <left>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top>
        <color indexed="63"/>
      </top>
      <bottom style="thin">
        <color indexed="8"/>
      </bottom>
    </border>
    <border>
      <left style="thin">
        <color rgb="FF000000"/>
      </left>
      <right style="thin">
        <color rgb="FF000000"/>
      </right>
      <top style="thin">
        <color rgb="FF000000"/>
      </top>
      <bottom style="thin">
        <color rgb="FF000000"/>
      </bottom>
    </border>
    <border>
      <left style="thin">
        <color indexed="8"/>
      </left>
      <right>
        <color indexed="8"/>
      </right>
      <top style="thin">
        <color indexed="8"/>
      </top>
      <bottom style="thin">
        <color indexed="8"/>
      </bottom>
    </border>
    <border>
      <left>
        <color indexed="8"/>
      </left>
      <right/>
      <top style="thin">
        <color indexed="8"/>
      </top>
      <bottom style="thin">
        <color indexed="8"/>
      </bottom>
    </border>
    <border>
      <left>
        <color indexed="8"/>
      </left>
      <right style="thin">
        <color indexed="8"/>
      </right>
      <top style="thin">
        <color indexed="8"/>
      </top>
      <bottom/>
    </border>
    <border>
      <left>
        <color indexed="8"/>
      </left>
      <right/>
      <top style="thin">
        <color indexed="8"/>
      </top>
      <bottom/>
    </border>
    <border>
      <left style="thin"/>
      <right/>
      <top style="thin"/>
      <bottom style="thin"/>
    </border>
    <border>
      <left>
        <color indexed="8"/>
      </left>
      <right>
        <color indexed="8"/>
      </right>
      <top/>
      <bottom style="thin">
        <color indexed="8"/>
      </bottom>
    </border>
    <border>
      <left style="thin">
        <color indexed="8"/>
      </left>
      <right/>
      <top/>
      <bottom style="thin">
        <color indexed="8"/>
      </bottom>
    </border>
    <border>
      <left>
        <color indexed="8"/>
      </left>
      <right>
        <color indexed="8"/>
      </right>
      <top>
        <color indexed="8"/>
      </top>
      <bottom style="thin">
        <color indexed="8"/>
      </bottom>
    </border>
    <border>
      <left>
        <color indexed="63"/>
      </left>
      <right/>
      <top style="thin"/>
      <bottom style="thin"/>
    </border>
    <border>
      <left/>
      <right/>
      <top style="thin"/>
      <bottom style="thin"/>
    </border>
    <border>
      <left style="thin"/>
      <right style="thin"/>
      <top style="thin"/>
      <bottom/>
    </border>
    <border>
      <left style="thin"/>
      <right style="thin"/>
      <top style="thin"/>
      <bottom>
        <color indexed="63"/>
      </bottom>
    </border>
    <border>
      <left>
        <color indexed="63"/>
      </left>
      <right style="thin"/>
      <top/>
      <bottom>
        <color indexed="63"/>
      </bottom>
    </border>
  </borders>
  <cellStyleXfs count="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Protection="0">
      <alignment vertical="center"/>
    </xf>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28" fillId="0" borderId="0" applyNumberFormat="0" applyFill="0" applyBorder="0" applyProtection="0">
      <alignment vertical="center"/>
    </xf>
    <xf numFmtId="0" fontId="0" fillId="6" borderId="2" applyNumberFormat="0" applyFont="0" applyAlignment="0" applyProtection="0"/>
    <xf numFmtId="0" fontId="24" fillId="3" borderId="0" applyNumberFormat="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10" fillId="0" borderId="0">
      <alignment vertical="center"/>
      <protection/>
    </xf>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25" fillId="0" borderId="3" applyNumberFormat="0" applyFill="0" applyAlignment="0" applyProtection="0"/>
    <xf numFmtId="0" fontId="24" fillId="7" borderId="0" applyNumberFormat="0" applyBorder="0" applyAlignment="0" applyProtection="0"/>
    <xf numFmtId="0" fontId="29" fillId="0" borderId="4" applyNumberFormat="0" applyFill="0" applyAlignment="0" applyProtection="0"/>
    <xf numFmtId="0" fontId="24" fillId="3" borderId="0" applyNumberFormat="0" applyBorder="0" applyAlignment="0" applyProtection="0"/>
    <xf numFmtId="0" fontId="39" fillId="2" borderId="5" applyNumberFormat="0" applyAlignment="0" applyProtection="0"/>
    <xf numFmtId="0" fontId="32" fillId="2" borderId="1" applyNumberFormat="0" applyAlignment="0" applyProtection="0"/>
    <xf numFmtId="0" fontId="41" fillId="8" borderId="6" applyNumberFormat="0" applyAlignment="0" applyProtection="0"/>
    <xf numFmtId="0" fontId="0" fillId="9" borderId="0" applyNumberFormat="0" applyBorder="0" applyAlignment="0" applyProtection="0"/>
    <xf numFmtId="0" fontId="24" fillId="10" borderId="0" applyNumberFormat="0" applyBorder="0" applyAlignment="0" applyProtection="0"/>
    <xf numFmtId="0" fontId="40" fillId="0" borderId="7" applyNumberFormat="0" applyFill="0" applyAlignment="0" applyProtection="0"/>
    <xf numFmtId="0" fontId="38" fillId="0" borderId="8" applyNumberFormat="0" applyFill="0" applyAlignment="0" applyProtection="0"/>
    <xf numFmtId="0" fontId="42" fillId="9" borderId="0" applyNumberFormat="0" applyBorder="0" applyAlignment="0" applyProtection="0"/>
    <xf numFmtId="0" fontId="26" fillId="11" borderId="0" applyNumberFormat="0" applyBorder="0" applyAlignment="0" applyProtection="0"/>
    <xf numFmtId="0" fontId="0" fillId="1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7" fillId="0" borderId="0">
      <alignment vertical="center"/>
      <protection/>
    </xf>
    <xf numFmtId="0" fontId="0" fillId="3" borderId="0" applyNumberFormat="0" applyBorder="0" applyAlignment="0" applyProtection="0"/>
    <xf numFmtId="0" fontId="24" fillId="8" borderId="0" applyNumberFormat="0" applyBorder="0" applyAlignment="0" applyProtection="0"/>
    <xf numFmtId="0" fontId="28" fillId="0" borderId="0" applyNumberFormat="0" applyFill="0" applyBorder="0" applyProtection="0">
      <alignment vertical="center"/>
    </xf>
    <xf numFmtId="0" fontId="24" fillId="15" borderId="0" applyNumberFormat="0" applyBorder="0" applyAlignment="0" applyProtection="0"/>
    <xf numFmtId="0" fontId="0" fillId="0" borderId="0" applyNumberFormat="0" applyFont="0" applyFill="0" applyBorder="0" applyProtection="0">
      <alignment horizontal="center" vertical="center"/>
    </xf>
    <xf numFmtId="0" fontId="0" fillId="6" borderId="0" applyNumberFormat="0" applyBorder="0" applyAlignment="0" applyProtection="0"/>
    <xf numFmtId="0" fontId="0" fillId="11" borderId="0" applyNumberFormat="0" applyBorder="0" applyAlignment="0" applyProtection="0"/>
    <xf numFmtId="0" fontId="24" fillId="16" borderId="0" applyNumberFormat="0" applyBorder="0" applyAlignment="0" applyProtection="0"/>
    <xf numFmtId="0" fontId="0" fillId="1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0" fillId="4" borderId="0" applyNumberFormat="0" applyBorder="0" applyAlignment="0" applyProtection="0"/>
    <xf numFmtId="0" fontId="24" fillId="4" borderId="0" applyNumberFormat="0" applyBorder="0" applyAlignment="0" applyProtection="0"/>
    <xf numFmtId="0" fontId="28"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28" fillId="0" borderId="0" applyNumberFormat="0" applyFill="0" applyBorder="0" applyProtection="0">
      <alignment horizontal="justify" vertical="center"/>
    </xf>
    <xf numFmtId="0" fontId="5" fillId="0" borderId="0">
      <alignment/>
      <protection/>
    </xf>
    <xf numFmtId="0" fontId="0" fillId="0" borderId="0" applyNumberFormat="0" applyFont="0" applyFill="0" applyBorder="0" applyAlignment="0" applyProtection="0"/>
    <xf numFmtId="0" fontId="28" fillId="0" borderId="0" applyNumberFormat="0" applyFill="0" applyBorder="0" applyProtection="0">
      <alignment vertical="center"/>
    </xf>
    <xf numFmtId="0" fontId="0" fillId="0" borderId="0" applyNumberFormat="0" applyFont="0" applyFill="0" applyBorder="0" applyProtection="0">
      <alignment vertical="center"/>
    </xf>
    <xf numFmtId="0" fontId="28" fillId="0" borderId="0" applyNumberFormat="0" applyFill="0" applyBorder="0" applyProtection="0">
      <alignment horizontal="left" vertical="center"/>
    </xf>
    <xf numFmtId="0" fontId="5" fillId="0" borderId="0">
      <alignment/>
      <protection/>
    </xf>
    <xf numFmtId="0" fontId="28" fillId="0" borderId="0" applyNumberFormat="0" applyFill="0" applyBorder="0" applyProtection="0">
      <alignment horizontal="center" vertical="center"/>
    </xf>
    <xf numFmtId="0" fontId="28" fillId="0" borderId="0" applyNumberFormat="0" applyFill="0" applyBorder="0" applyProtection="0">
      <alignment vertical="center"/>
    </xf>
    <xf numFmtId="0" fontId="10" fillId="0" borderId="0">
      <alignment vertical="center"/>
      <protection/>
    </xf>
    <xf numFmtId="0" fontId="5" fillId="0" borderId="0">
      <alignment/>
      <protection/>
    </xf>
    <xf numFmtId="0" fontId="10" fillId="0" borderId="0">
      <alignment vertical="center"/>
      <protection/>
    </xf>
  </cellStyleXfs>
  <cellXfs count="173">
    <xf numFmtId="0" fontId="0" fillId="0" borderId="0" xfId="0" applyAlignment="1">
      <alignment vertical="center"/>
    </xf>
    <xf numFmtId="0" fontId="2" fillId="0" borderId="0" xfId="0" applyFont="1" applyFill="1" applyAlignment="1">
      <alignment/>
    </xf>
    <xf numFmtId="0" fontId="0" fillId="0" borderId="0" xfId="0" applyFont="1" applyFill="1" applyBorder="1" applyAlignment="1" applyProtection="1">
      <alignment/>
      <protection/>
    </xf>
    <xf numFmtId="0" fontId="3"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right" vertical="center"/>
      <protection/>
    </xf>
    <xf numFmtId="0" fontId="4" fillId="0" borderId="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49" fontId="5" fillId="0" borderId="9" xfId="0" applyNumberFormat="1" applyFont="1" applyFill="1" applyBorder="1" applyAlignment="1" applyProtection="1">
      <alignment horizontal="left" vertical="center"/>
      <protection/>
    </xf>
    <xf numFmtId="4" fontId="5" fillId="0" borderId="10" xfId="0" applyNumberFormat="1" applyFont="1" applyFill="1" applyBorder="1" applyAlignment="1" applyProtection="1">
      <alignment horizontal="right" vertical="center"/>
      <protection/>
    </xf>
    <xf numFmtId="0" fontId="2" fillId="0" borderId="0" xfId="0" applyNumberFormat="1" applyFont="1" applyFill="1" applyAlignment="1">
      <alignment/>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4" fontId="5" fillId="0" borderId="11" xfId="0" applyNumberFormat="1" applyFont="1" applyFill="1" applyBorder="1" applyAlignment="1" applyProtection="1">
      <alignment horizontal="right" vertical="center"/>
      <protection/>
    </xf>
    <xf numFmtId="4" fontId="5" fillId="0" borderId="12" xfId="0" applyNumberFormat="1" applyFont="1" applyFill="1" applyBorder="1" applyAlignment="1" applyProtection="1">
      <alignment horizontal="right" vertical="center"/>
      <protection/>
    </xf>
    <xf numFmtId="0" fontId="6" fillId="0" borderId="0" xfId="55" applyFont="1" applyFill="1" applyAlignment="1">
      <alignment vertical="center" wrapText="1"/>
      <protection/>
    </xf>
    <xf numFmtId="0" fontId="2" fillId="0" borderId="0" xfId="55" applyFont="1" applyFill="1" applyAlignment="1">
      <alignment vertical="center" wrapText="1"/>
      <protection/>
    </xf>
    <xf numFmtId="0" fontId="7" fillId="0" borderId="0" xfId="55" applyFont="1" applyFill="1" applyAlignment="1">
      <alignment horizontal="center" vertical="center" wrapText="1"/>
      <protection/>
    </xf>
    <xf numFmtId="0" fontId="7" fillId="0" borderId="0" xfId="55" applyFont="1" applyFill="1" applyAlignment="1">
      <alignment vertical="center" wrapText="1"/>
      <protection/>
    </xf>
    <xf numFmtId="0" fontId="7" fillId="0" borderId="0" xfId="55" applyFill="1" applyAlignment="1">
      <alignment vertical="center" wrapText="1"/>
      <protection/>
    </xf>
    <xf numFmtId="0" fontId="8" fillId="0" borderId="0" xfId="0" applyFont="1" applyFill="1" applyBorder="1" applyAlignment="1" applyProtection="1">
      <alignment horizontal="center" vertical="center"/>
      <protection/>
    </xf>
    <xf numFmtId="0" fontId="9" fillId="0" borderId="0" xfId="55" applyFont="1" applyFill="1" applyAlignment="1">
      <alignment horizontal="left" vertical="center"/>
      <protection/>
    </xf>
    <xf numFmtId="0" fontId="2" fillId="0" borderId="0" xfId="55" applyFont="1" applyFill="1" applyAlignment="1">
      <alignment horizontal="center" vertical="center" wrapText="1"/>
      <protection/>
    </xf>
    <xf numFmtId="0" fontId="2" fillId="0" borderId="0" xfId="55" applyFont="1" applyFill="1" applyBorder="1" applyAlignment="1">
      <alignment vertical="center" wrapText="1"/>
      <protection/>
    </xf>
    <xf numFmtId="0" fontId="10" fillId="0" borderId="12" xfId="55" applyFont="1" applyFill="1" applyBorder="1" applyAlignment="1">
      <alignment horizontal="center" vertical="center" wrapText="1"/>
      <protection/>
    </xf>
    <xf numFmtId="4" fontId="10" fillId="0" borderId="12" xfId="55" applyNumberFormat="1" applyFont="1" applyFill="1" applyBorder="1" applyAlignment="1">
      <alignment horizontal="center" vertical="center" wrapText="1"/>
      <protection/>
    </xf>
    <xf numFmtId="0" fontId="10" fillId="0" borderId="12" xfId="55" applyFont="1" applyFill="1" applyBorder="1" applyAlignment="1">
      <alignment vertical="center" wrapText="1"/>
      <protection/>
    </xf>
    <xf numFmtId="4" fontId="10" fillId="0" borderId="12" xfId="55" applyNumberFormat="1" applyFont="1" applyFill="1" applyBorder="1" applyAlignment="1">
      <alignment vertical="center" wrapText="1"/>
      <protection/>
    </xf>
    <xf numFmtId="0" fontId="7" fillId="0" borderId="0" xfId="55" applyFont="1" applyFill="1" applyBorder="1" applyAlignment="1">
      <alignment horizontal="left" vertical="center" wrapText="1"/>
      <protection/>
    </xf>
    <xf numFmtId="0" fontId="7" fillId="0" borderId="0" xfId="55" applyFont="1" applyFill="1" applyBorder="1" applyAlignment="1">
      <alignment horizontal="left" vertical="center"/>
      <protection/>
    </xf>
    <xf numFmtId="0" fontId="7" fillId="0" borderId="0" xfId="55" applyFont="1" applyFill="1" applyAlignment="1">
      <alignment horizontal="left" vertical="center"/>
      <protection/>
    </xf>
    <xf numFmtId="0" fontId="11" fillId="0" borderId="0" xfId="55" applyFont="1" applyFill="1" applyAlignment="1">
      <alignment horizontal="right" vertical="center"/>
      <protection/>
    </xf>
    <xf numFmtId="3" fontId="12" fillId="0" borderId="12" xfId="0" applyNumberFormat="1" applyFont="1" applyFill="1" applyBorder="1" applyAlignment="1">
      <alignment horizontal="center" vertical="center"/>
    </xf>
    <xf numFmtId="0" fontId="12" fillId="0" borderId="12" xfId="0" applyNumberFormat="1" applyFont="1" applyFill="1" applyBorder="1" applyAlignment="1" applyProtection="1">
      <alignment vertical="center"/>
      <protection/>
    </xf>
    <xf numFmtId="176" fontId="12" fillId="0" borderId="12" xfId="0" applyNumberFormat="1" applyFont="1" applyFill="1" applyBorder="1" applyAlignment="1" applyProtection="1">
      <alignment horizontal="right" vertical="center"/>
      <protection/>
    </xf>
    <xf numFmtId="176" fontId="12" fillId="0" borderId="12" xfId="0" applyNumberFormat="1" applyFont="1" applyFill="1" applyBorder="1" applyAlignment="1" applyProtection="1">
      <alignment horizontal="right" vertical="center" wrapText="1"/>
      <protection/>
    </xf>
    <xf numFmtId="3" fontId="4" fillId="0" borderId="12" xfId="0" applyNumberFormat="1" applyFont="1" applyFill="1" applyBorder="1" applyAlignment="1">
      <alignment horizontal="center" vertical="center"/>
    </xf>
    <xf numFmtId="0" fontId="4" fillId="0" borderId="12" xfId="0" applyNumberFormat="1" applyFont="1" applyFill="1" applyBorder="1" applyAlignment="1" applyProtection="1">
      <alignment vertical="center"/>
      <protection/>
    </xf>
    <xf numFmtId="176" fontId="4" fillId="0" borderId="12" xfId="0" applyNumberFormat="1" applyFont="1" applyFill="1" applyBorder="1" applyAlignment="1" applyProtection="1">
      <alignment horizontal="right" vertical="center"/>
      <protection/>
    </xf>
    <xf numFmtId="176" fontId="4" fillId="0" borderId="12" xfId="0" applyNumberFormat="1" applyFont="1" applyFill="1" applyBorder="1" applyAlignment="1" applyProtection="1">
      <alignment horizontal="right" vertical="center" wrapText="1"/>
      <protection/>
    </xf>
    <xf numFmtId="0" fontId="5" fillId="0" borderId="0" xfId="0" applyFont="1" applyFill="1" applyBorder="1" applyAlignment="1">
      <alignment/>
    </xf>
    <xf numFmtId="0" fontId="13" fillId="0" borderId="0" xfId="0" applyFont="1" applyFill="1" applyBorder="1" applyAlignment="1" applyProtection="1">
      <alignment vertical="center" wrapText="1"/>
      <protection/>
    </xf>
    <xf numFmtId="0" fontId="4" fillId="0" borderId="13"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vertical="center" wrapText="1"/>
      <protection/>
    </xf>
    <xf numFmtId="0" fontId="4" fillId="0" borderId="20"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wrapText="1"/>
      <protection/>
    </xf>
    <xf numFmtId="0" fontId="4" fillId="0" borderId="23" xfId="0" applyFont="1" applyFill="1" applyBorder="1" applyAlignment="1" applyProtection="1">
      <alignment horizontal="center" vertical="center" wrapText="1"/>
      <protection/>
    </xf>
    <xf numFmtId="49" fontId="12" fillId="0" borderId="9" xfId="0" applyNumberFormat="1" applyFont="1" applyFill="1" applyBorder="1" applyAlignment="1" applyProtection="1">
      <alignment vertical="center"/>
      <protection/>
    </xf>
    <xf numFmtId="176" fontId="4" fillId="0" borderId="10" xfId="0" applyNumberFormat="1" applyFont="1" applyFill="1" applyBorder="1" applyAlignment="1" applyProtection="1">
      <alignment horizontal="right" vertical="center" wrapText="1"/>
      <protection/>
    </xf>
    <xf numFmtId="176" fontId="4" fillId="0" borderId="11" xfId="0" applyNumberFormat="1" applyFont="1" applyFill="1" applyBorder="1" applyAlignment="1" applyProtection="1">
      <alignment horizontal="right" vertical="center" wrapText="1"/>
      <protection/>
    </xf>
    <xf numFmtId="176" fontId="12" fillId="0" borderId="10" xfId="0" applyNumberFormat="1" applyFont="1" applyFill="1" applyBorder="1" applyAlignment="1" applyProtection="1">
      <alignment horizontal="right" vertical="center" wrapText="1"/>
      <protection/>
    </xf>
    <xf numFmtId="176" fontId="12" fillId="0" borderId="11" xfId="0" applyNumberFormat="1" applyFont="1" applyFill="1" applyBorder="1" applyAlignment="1" applyProtection="1">
      <alignment horizontal="right" vertical="center" wrapText="1"/>
      <protection/>
    </xf>
    <xf numFmtId="49" fontId="4" fillId="0" borderId="9" xfId="0" applyNumberFormat="1" applyFont="1" applyFill="1" applyBorder="1" applyAlignment="1" applyProtection="1">
      <alignment vertical="center"/>
      <protection/>
    </xf>
    <xf numFmtId="0" fontId="5" fillId="0" borderId="0" xfId="0" applyFont="1" applyFill="1" applyBorder="1" applyAlignment="1">
      <alignment horizontal="center"/>
    </xf>
    <xf numFmtId="49" fontId="8"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protection/>
    </xf>
    <xf numFmtId="49" fontId="4" fillId="0" borderId="9" xfId="0" applyNumberFormat="1" applyFont="1" applyFill="1" applyBorder="1" applyAlignment="1" applyProtection="1">
      <alignment horizontal="center" vertical="center"/>
      <protection/>
    </xf>
    <xf numFmtId="0" fontId="10" fillId="0" borderId="12" xfId="0" applyFont="1" applyFill="1" applyBorder="1" applyAlignment="1" applyProtection="1">
      <alignment vertical="center"/>
      <protection/>
    </xf>
    <xf numFmtId="177" fontId="10" fillId="0" borderId="12" xfId="0" applyNumberFormat="1" applyFont="1" applyFill="1" applyBorder="1" applyAlignment="1" applyProtection="1">
      <alignment horizontal="right" vertical="center"/>
      <protection/>
    </xf>
    <xf numFmtId="49" fontId="15" fillId="0" borderId="12" xfId="0" applyNumberFormat="1" applyFont="1" applyFill="1" applyBorder="1" applyAlignment="1" applyProtection="1">
      <alignment horizontal="left" vertical="center"/>
      <protection/>
    </xf>
    <xf numFmtId="0" fontId="15" fillId="0" borderId="12" xfId="0" applyFont="1" applyFill="1" applyBorder="1" applyAlignment="1" applyProtection="1">
      <alignment vertical="center"/>
      <protection/>
    </xf>
    <xf numFmtId="49" fontId="10" fillId="0" borderId="12" xfId="0" applyNumberFormat="1" applyFont="1" applyFill="1" applyBorder="1" applyAlignment="1" applyProtection="1">
      <alignment horizontal="left" vertical="center"/>
      <protection/>
    </xf>
    <xf numFmtId="0" fontId="4" fillId="0" borderId="12" xfId="0" applyFont="1" applyFill="1" applyBorder="1" applyAlignment="1" applyProtection="1">
      <alignment vertical="center"/>
      <protection/>
    </xf>
    <xf numFmtId="177" fontId="15" fillId="0" borderId="12" xfId="0" applyNumberFormat="1" applyFont="1" applyFill="1" applyBorder="1" applyAlignment="1" applyProtection="1">
      <alignment horizontal="right" vertical="center"/>
      <protection/>
    </xf>
    <xf numFmtId="177" fontId="4" fillId="0" borderId="12" xfId="0" applyNumberFormat="1" applyFont="1" applyFill="1" applyBorder="1" applyAlignment="1" applyProtection="1">
      <alignment horizontal="right" vertical="center"/>
      <protection/>
    </xf>
    <xf numFmtId="0" fontId="2" fillId="0" borderId="0" xfId="0" applyFont="1" applyFill="1" applyAlignment="1">
      <alignment horizontal="left" vertical="center"/>
    </xf>
    <xf numFmtId="0" fontId="16" fillId="0" borderId="0" xfId="0" applyFont="1" applyFill="1" applyBorder="1" applyAlignment="1">
      <alignment/>
    </xf>
    <xf numFmtId="0" fontId="4" fillId="0" borderId="12" xfId="0" applyNumberFormat="1" applyFont="1" applyFill="1" applyBorder="1" applyAlignment="1">
      <alignment horizontal="center" vertical="center"/>
    </xf>
    <xf numFmtId="0" fontId="12" fillId="0" borderId="12" xfId="0" applyFont="1" applyFill="1" applyBorder="1" applyAlignment="1" applyProtection="1">
      <alignment horizontal="left" vertical="center"/>
      <protection/>
    </xf>
    <xf numFmtId="177" fontId="15" fillId="0" borderId="12" xfId="0" applyNumberFormat="1" applyFont="1" applyFill="1" applyBorder="1" applyAlignment="1">
      <alignment horizontal="center" vertical="center"/>
    </xf>
    <xf numFmtId="0" fontId="10" fillId="0" borderId="12" xfId="0" applyNumberFormat="1" applyFont="1" applyFill="1" applyBorder="1" applyAlignment="1">
      <alignment vertical="center"/>
    </xf>
    <xf numFmtId="177" fontId="15" fillId="0" borderId="12" xfId="0" applyNumberFormat="1" applyFont="1" applyFill="1" applyBorder="1" applyAlignment="1">
      <alignment horizontal="right" vertical="center"/>
    </xf>
    <xf numFmtId="0" fontId="15" fillId="0" borderId="12" xfId="0" applyNumberFormat="1" applyFont="1" applyFill="1" applyBorder="1" applyAlignment="1">
      <alignment horizontal="left" vertical="center"/>
    </xf>
    <xf numFmtId="0" fontId="15" fillId="0" borderId="12" xfId="0" applyNumberFormat="1" applyFont="1" applyFill="1" applyBorder="1" applyAlignment="1">
      <alignment vertical="center"/>
    </xf>
    <xf numFmtId="177" fontId="15" fillId="0" borderId="12" xfId="0" applyNumberFormat="1" applyFont="1" applyFill="1" applyBorder="1" applyAlignment="1">
      <alignment horizontal="right" vertical="center" wrapText="1"/>
    </xf>
    <xf numFmtId="0" fontId="17" fillId="0" borderId="12" xfId="0" applyFont="1" applyFill="1" applyBorder="1" applyAlignment="1">
      <alignment horizontal="left" vertical="center" wrapText="1"/>
    </xf>
    <xf numFmtId="177" fontId="4" fillId="0" borderId="12" xfId="0" applyNumberFormat="1" applyFont="1" applyFill="1" applyBorder="1" applyAlignment="1">
      <alignment horizontal="right" vertical="center" wrapText="1"/>
    </xf>
    <xf numFmtId="0" fontId="15" fillId="0" borderId="12" xfId="0" applyNumberFormat="1" applyFont="1" applyFill="1" applyBorder="1" applyAlignment="1">
      <alignment horizontal="center" vertical="center"/>
    </xf>
    <xf numFmtId="0" fontId="15" fillId="0" borderId="12" xfId="0" applyNumberFormat="1" applyFont="1" applyFill="1" applyBorder="1" applyAlignment="1">
      <alignment horizontal="right" vertical="center"/>
    </xf>
    <xf numFmtId="49" fontId="12" fillId="0" borderId="12" xfId="0" applyNumberFormat="1" applyFont="1" applyFill="1" applyBorder="1" applyAlignment="1" applyProtection="1">
      <alignment horizontal="left" vertical="center"/>
      <protection/>
    </xf>
    <xf numFmtId="49" fontId="4" fillId="0" borderId="12" xfId="0" applyNumberFormat="1" applyFont="1" applyFill="1" applyBorder="1" applyAlignment="1" applyProtection="1">
      <alignment horizontal="left" vertical="center"/>
      <protection/>
    </xf>
    <xf numFmtId="0" fontId="0" fillId="0" borderId="0" xfId="0" applyFill="1" applyAlignment="1">
      <alignment vertical="center"/>
    </xf>
    <xf numFmtId="0" fontId="4" fillId="0" borderId="0" xfId="0" applyFont="1" applyFill="1" applyBorder="1" applyAlignment="1" applyProtection="1">
      <alignment/>
      <protection/>
    </xf>
    <xf numFmtId="0" fontId="44" fillId="0" borderId="0" xfId="0" applyFont="1" applyFill="1" applyBorder="1" applyAlignment="1">
      <alignment/>
    </xf>
    <xf numFmtId="0" fontId="17" fillId="0" borderId="24" xfId="0" applyFont="1" applyFill="1" applyBorder="1" applyAlignment="1">
      <alignment horizontal="left" vertical="center" wrapText="1"/>
    </xf>
    <xf numFmtId="178" fontId="17" fillId="0" borderId="24" xfId="0" applyNumberFormat="1" applyFont="1" applyFill="1" applyBorder="1" applyAlignment="1">
      <alignment vertical="center" wrapText="1"/>
    </xf>
    <xf numFmtId="4" fontId="12" fillId="0" borderId="10" xfId="0" applyNumberFormat="1" applyFont="1" applyFill="1" applyBorder="1" applyAlignment="1" applyProtection="1">
      <alignment horizontal="right" vertical="center"/>
      <protection/>
    </xf>
    <xf numFmtId="4" fontId="12" fillId="0" borderId="11" xfId="0" applyNumberFormat="1" applyFont="1" applyFill="1" applyBorder="1" applyAlignment="1" applyProtection="1">
      <alignment horizontal="right" vertical="center"/>
      <protection/>
    </xf>
    <xf numFmtId="4" fontId="4" fillId="0" borderId="10" xfId="0" applyNumberFormat="1" applyFont="1" applyFill="1" applyBorder="1" applyAlignment="1" applyProtection="1">
      <alignment horizontal="right" vertical="center"/>
      <protection/>
    </xf>
    <xf numFmtId="4" fontId="4" fillId="0" borderId="11" xfId="0" applyNumberFormat="1" applyFont="1" applyFill="1" applyBorder="1" applyAlignment="1" applyProtection="1">
      <alignment horizontal="right" vertical="center"/>
      <protection/>
    </xf>
    <xf numFmtId="4" fontId="12" fillId="0" borderId="12" xfId="0" applyNumberFormat="1" applyFont="1" applyFill="1" applyBorder="1" applyAlignment="1" applyProtection="1">
      <alignment horizontal="right" vertical="center"/>
      <protection/>
    </xf>
    <xf numFmtId="4" fontId="4" fillId="0" borderId="12" xfId="0" applyNumberFormat="1" applyFont="1" applyFill="1" applyBorder="1" applyAlignment="1" applyProtection="1">
      <alignment horizontal="right" vertical="center"/>
      <protection/>
    </xf>
    <xf numFmtId="0" fontId="5" fillId="0" borderId="0" xfId="0" applyNumberFormat="1" applyFont="1" applyFill="1" applyBorder="1" applyAlignment="1">
      <alignment/>
    </xf>
    <xf numFmtId="0" fontId="5" fillId="0" borderId="0" xfId="0" applyFont="1" applyFill="1" applyAlignment="1">
      <alignment/>
    </xf>
    <xf numFmtId="0" fontId="12"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left" vertical="center"/>
      <protection/>
    </xf>
    <xf numFmtId="0" fontId="4" fillId="0" borderId="25" xfId="0" applyFont="1" applyFill="1" applyBorder="1" applyAlignment="1" applyProtection="1">
      <alignment horizontal="center" vertical="center"/>
      <protection/>
    </xf>
    <xf numFmtId="0" fontId="4" fillId="0" borderId="9" xfId="0" applyFont="1" applyFill="1" applyBorder="1" applyAlignment="1" applyProtection="1">
      <alignment horizontal="left" vertical="center"/>
      <protection/>
    </xf>
    <xf numFmtId="177" fontId="4" fillId="0" borderId="26" xfId="0" applyNumberFormat="1" applyFont="1" applyFill="1" applyBorder="1" applyAlignment="1" applyProtection="1">
      <alignment horizontal="right" vertical="center" wrapText="1"/>
      <protection/>
    </xf>
    <xf numFmtId="0" fontId="4" fillId="0" borderId="12" xfId="0" applyFont="1" applyFill="1" applyBorder="1" applyAlignment="1" applyProtection="1">
      <alignment horizontal="left" vertical="center"/>
      <protection/>
    </xf>
    <xf numFmtId="0" fontId="5" fillId="0" borderId="12" xfId="0" applyNumberFormat="1" applyFont="1" applyFill="1" applyBorder="1" applyAlignment="1">
      <alignment/>
    </xf>
    <xf numFmtId="176" fontId="4" fillId="0" borderId="12" xfId="81" applyNumberFormat="1" applyFont="1" applyBorder="1" applyAlignment="1" applyProtection="1">
      <alignment vertical="center"/>
      <protection/>
    </xf>
    <xf numFmtId="179" fontId="4" fillId="0" borderId="26" xfId="0" applyNumberFormat="1" applyFont="1" applyFill="1" applyBorder="1" applyAlignment="1" applyProtection="1">
      <alignment horizontal="right" wrapText="1"/>
      <protection/>
    </xf>
    <xf numFmtId="0" fontId="4" fillId="0" borderId="9" xfId="0" applyFont="1" applyFill="1" applyBorder="1" applyAlignment="1" applyProtection="1">
      <alignment horizontal="right" vertical="center"/>
      <protection/>
    </xf>
    <xf numFmtId="179" fontId="4" fillId="0" borderId="26" xfId="0" applyNumberFormat="1" applyFont="1" applyFill="1" applyBorder="1" applyAlignment="1" applyProtection="1">
      <alignment horizontal="right" vertical="center" wrapText="1"/>
      <protection/>
    </xf>
    <xf numFmtId="179" fontId="4" fillId="0" borderId="0" xfId="0" applyNumberFormat="1" applyFont="1" applyFill="1" applyBorder="1" applyAlignment="1" applyProtection="1">
      <alignment horizontal="right" vertical="center" wrapText="1"/>
      <protection/>
    </xf>
    <xf numFmtId="176" fontId="4" fillId="0" borderId="12" xfId="81" applyNumberFormat="1" applyFont="1" applyFill="1" applyBorder="1" applyAlignment="1" applyProtection="1">
      <alignment vertical="center"/>
      <protection/>
    </xf>
    <xf numFmtId="0" fontId="4" fillId="0" borderId="27" xfId="0" applyFont="1" applyFill="1" applyBorder="1" applyAlignment="1" applyProtection="1">
      <alignment horizontal="right" vertical="center"/>
      <protection/>
    </xf>
    <xf numFmtId="179" fontId="4" fillId="0" borderId="28" xfId="0" applyNumberFormat="1" applyFont="1" applyFill="1" applyBorder="1" applyAlignment="1" applyProtection="1">
      <alignment horizontal="right" vertical="center" wrapText="1"/>
      <protection/>
    </xf>
    <xf numFmtId="0" fontId="4" fillId="0" borderId="12" xfId="0" applyFont="1" applyFill="1" applyBorder="1" applyAlignment="1" applyProtection="1">
      <alignment horizontal="right" vertical="center"/>
      <protection/>
    </xf>
    <xf numFmtId="179" fontId="4" fillId="0" borderId="29" xfId="0" applyNumberFormat="1" applyFont="1" applyFill="1" applyBorder="1" applyAlignment="1" applyProtection="1">
      <alignment horizontal="right" vertical="center" wrapText="1"/>
      <protection/>
    </xf>
    <xf numFmtId="0" fontId="4" fillId="0" borderId="30" xfId="0" applyFont="1" applyFill="1" applyBorder="1" applyAlignment="1" applyProtection="1">
      <alignment horizontal="center" vertical="center"/>
      <protection/>
    </xf>
    <xf numFmtId="4" fontId="4" fillId="0" borderId="31" xfId="0" applyNumberFormat="1" applyFont="1" applyFill="1" applyBorder="1" applyAlignment="1" applyProtection="1">
      <alignment horizontal="right" vertical="center" wrapText="1"/>
      <protection/>
    </xf>
    <xf numFmtId="4" fontId="4" fillId="0" borderId="12" xfId="0" applyNumberFormat="1" applyFont="1" applyFill="1" applyBorder="1" applyAlignment="1" applyProtection="1">
      <alignment horizontal="right" vertical="center" wrapText="1"/>
      <protection/>
    </xf>
    <xf numFmtId="0" fontId="16" fillId="0" borderId="0" xfId="0" applyFont="1" applyFill="1" applyBorder="1" applyAlignment="1">
      <alignment horizontal="center"/>
    </xf>
    <xf numFmtId="0" fontId="3" fillId="0" borderId="0" xfId="77" applyFont="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180" fontId="4" fillId="0" borderId="12" xfId="72" applyNumberFormat="1" applyFont="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12" fillId="0" borderId="9" xfId="0" applyNumberFormat="1" applyFont="1" applyFill="1" applyBorder="1" applyAlignment="1" applyProtection="1">
      <alignment horizontal="left" vertical="center"/>
      <protection/>
    </xf>
    <xf numFmtId="176" fontId="12" fillId="0" borderId="9" xfId="0" applyNumberFormat="1" applyFont="1" applyFill="1" applyBorder="1" applyAlignment="1" applyProtection="1">
      <alignment horizontal="right" vertical="center"/>
      <protection/>
    </xf>
    <xf numFmtId="176" fontId="12" fillId="0" borderId="10" xfId="0" applyNumberFormat="1" applyFont="1" applyFill="1" applyBorder="1" applyAlignment="1" applyProtection="1">
      <alignment horizontal="right" vertical="center"/>
      <protection/>
    </xf>
    <xf numFmtId="176" fontId="12" fillId="0" borderId="25"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left" vertical="center"/>
      <protection/>
    </xf>
    <xf numFmtId="176" fontId="4" fillId="0" borderId="10" xfId="0" applyNumberFormat="1" applyFont="1" applyFill="1" applyBorder="1" applyAlignment="1" applyProtection="1">
      <alignment horizontal="right" vertical="center"/>
      <protection/>
    </xf>
    <xf numFmtId="176" fontId="4" fillId="0" borderId="25" xfId="0" applyNumberFormat="1" applyFont="1" applyFill="1" applyBorder="1" applyAlignment="1" applyProtection="1">
      <alignment horizontal="right" vertical="center"/>
      <protection/>
    </xf>
    <xf numFmtId="0" fontId="4" fillId="0" borderId="32" xfId="0" applyFont="1" applyFill="1" applyBorder="1" applyAlignment="1" applyProtection="1">
      <alignment vertical="center"/>
      <protection/>
    </xf>
    <xf numFmtId="0" fontId="4" fillId="0" borderId="33" xfId="0" applyFont="1" applyFill="1" applyBorder="1" applyAlignment="1" applyProtection="1">
      <alignment horizontal="center" vertical="center"/>
      <protection/>
    </xf>
    <xf numFmtId="49" fontId="4" fillId="0" borderId="34"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12" xfId="0" applyFont="1" applyFill="1" applyBorder="1" applyAlignment="1" applyProtection="1">
      <alignment vertical="center" wrapText="1"/>
      <protection/>
    </xf>
    <xf numFmtId="177" fontId="4" fillId="0" borderId="12" xfId="0" applyNumberFormat="1" applyFont="1" applyFill="1" applyBorder="1" applyAlignment="1" applyProtection="1">
      <alignment horizontal="right" vertical="center" wrapText="1"/>
      <protection/>
    </xf>
    <xf numFmtId="0" fontId="5" fillId="0" borderId="12" xfId="0" applyFont="1" applyFill="1" applyBorder="1" applyAlignment="1">
      <alignment/>
    </xf>
    <xf numFmtId="0" fontId="4" fillId="0" borderId="12" xfId="81" applyFont="1" applyBorder="1" applyAlignment="1" applyProtection="1">
      <alignment vertical="center"/>
      <protection/>
    </xf>
    <xf numFmtId="177" fontId="4" fillId="0" borderId="12" xfId="0" applyNumberFormat="1" applyFont="1" applyFill="1" applyBorder="1" applyAlignment="1" applyProtection="1">
      <alignment/>
      <protection/>
    </xf>
    <xf numFmtId="0" fontId="19" fillId="0" borderId="0" xfId="0" applyFont="1" applyFill="1" applyBorder="1" applyAlignment="1">
      <alignment/>
    </xf>
    <xf numFmtId="0" fontId="19" fillId="0" borderId="0" xfId="0" applyNumberFormat="1" applyFont="1" applyFill="1" applyBorder="1" applyAlignment="1">
      <alignment/>
    </xf>
    <xf numFmtId="0" fontId="20"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left" vertical="center" wrapText="1"/>
    </xf>
    <xf numFmtId="0" fontId="10"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left" vertical="center" wrapText="1"/>
    </xf>
    <xf numFmtId="0" fontId="21" fillId="0" borderId="0" xfId="0" applyNumberFormat="1" applyFont="1" applyFill="1" applyBorder="1" applyAlignment="1">
      <alignment/>
    </xf>
    <xf numFmtId="0" fontId="2" fillId="0" borderId="35" xfId="0" applyNumberFormat="1" applyFont="1" applyFill="1" applyBorder="1" applyAlignment="1">
      <alignment horizontal="left" vertical="center" wrapText="1"/>
    </xf>
    <xf numFmtId="0" fontId="10" fillId="0" borderId="29" xfId="33" applyNumberFormat="1" applyFont="1" applyBorder="1" applyAlignment="1" applyProtection="1">
      <alignment horizontal="center" vertical="center" wrapText="1"/>
      <protection/>
    </xf>
    <xf numFmtId="0" fontId="2" fillId="0" borderId="36" xfId="0" applyNumberFormat="1" applyFont="1" applyFill="1" applyBorder="1" applyAlignment="1">
      <alignment horizontal="left" vertical="center" wrapText="1"/>
    </xf>
    <xf numFmtId="0" fontId="10" fillId="0" borderId="29" xfId="0" applyNumberFormat="1" applyFont="1" applyFill="1" applyBorder="1" applyAlignment="1">
      <alignment horizontal="center" vertical="center" wrapText="1"/>
    </xf>
    <xf numFmtId="0" fontId="21" fillId="0" borderId="0" xfId="0" applyNumberFormat="1" applyFont="1" applyFill="1" applyBorder="1" applyAlignment="1">
      <alignment wrapText="1"/>
    </xf>
    <xf numFmtId="0" fontId="45" fillId="0" borderId="12" xfId="82" applyFont="1" applyBorder="1" applyAlignment="1">
      <alignment horizontal="justify" vertical="center"/>
      <protection/>
    </xf>
    <xf numFmtId="0" fontId="10" fillId="0" borderId="12" xfId="80" applyNumberFormat="1" applyFont="1" applyBorder="1" applyAlignment="1" applyProtection="1">
      <alignment horizontal="center" vertical="center" wrapText="1"/>
      <protection/>
    </xf>
    <xf numFmtId="0" fontId="2" fillId="0" borderId="37" xfId="80" applyNumberFormat="1" applyFont="1" applyFill="1" applyBorder="1" applyAlignment="1">
      <alignment horizontal="left" vertical="center" wrapText="1"/>
      <protection/>
    </xf>
    <xf numFmtId="0" fontId="2" fillId="0" borderId="12" xfId="80" applyNumberFormat="1" applyFont="1" applyBorder="1" applyAlignment="1" applyProtection="1">
      <alignment horizontal="left" vertical="center" wrapText="1"/>
      <protection/>
    </xf>
    <xf numFmtId="0" fontId="10" fillId="0" borderId="12" xfId="80" applyNumberFormat="1" applyFont="1" applyBorder="1" applyAlignment="1" applyProtection="1">
      <alignment horizontal="center" vertical="center"/>
      <protection/>
    </xf>
    <xf numFmtId="0" fontId="1" fillId="0" borderId="12" xfId="0" applyNumberFormat="1" applyFont="1" applyFill="1" applyBorder="1" applyAlignment="1">
      <alignment horizontal="left" vertical="center" wrapText="1"/>
    </xf>
    <xf numFmtId="0" fontId="22" fillId="0" borderId="0"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0" fillId="0" borderId="12" xfId="0" applyBorder="1" applyAlignment="1">
      <alignment vertical="center"/>
    </xf>
    <xf numFmtId="0" fontId="11" fillId="0" borderId="12" xfId="0" applyFont="1" applyFill="1" applyBorder="1" applyAlignment="1" applyProtection="1">
      <alignment horizontal="center" vertical="center"/>
      <protection/>
    </xf>
    <xf numFmtId="0" fontId="0" fillId="0" borderId="12" xfId="0" applyFont="1" applyFill="1" applyBorder="1" applyAlignment="1" applyProtection="1">
      <alignment vertical="center"/>
      <protection/>
    </xf>
    <xf numFmtId="0" fontId="11" fillId="0" borderId="12" xfId="0" applyFont="1" applyFill="1" applyBorder="1" applyAlignment="1" applyProtection="1">
      <alignment/>
      <protection/>
    </xf>
    <xf numFmtId="0" fontId="0" fillId="0" borderId="12" xfId="0" applyFont="1" applyFill="1" applyBorder="1" applyAlignment="1" applyProtection="1">
      <alignment/>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23" fillId="0" borderId="0" xfId="0" applyFont="1" applyFill="1" applyAlignment="1" applyProtection="1">
      <alignment horizontal="center" vertical="center"/>
      <protection/>
    </xf>
    <xf numFmtId="0" fontId="23" fillId="0" borderId="0" xfId="0" applyFont="1" applyFill="1" applyBorder="1" applyAlignment="1" applyProtection="1">
      <alignment vertical="center"/>
      <protection/>
    </xf>
    <xf numFmtId="0" fontId="9" fillId="0" borderId="0" xfId="0" applyFont="1" applyFill="1" applyAlignment="1" applyProtection="1">
      <alignment horizontal="center" vertical="center"/>
      <protection/>
    </xf>
  </cellXfs>
  <cellStyles count="69">
    <cellStyle name="Normal" xfId="0"/>
    <cellStyle name="Currency [0]" xfId="15"/>
    <cellStyle name="20% - 强调文字颜色 3" xfId="16"/>
    <cellStyle name="输入" xfId="17"/>
    <cellStyle name="Currency" xfId="18"/>
    <cellStyle name="Comma [0]" xfId="19"/>
    <cellStyle name="@ET_Style?b" xfId="20"/>
    <cellStyle name="40% - 强调文字颜色 3" xfId="21"/>
    <cellStyle name="差" xfId="22"/>
    <cellStyle name="Comma" xfId="23"/>
    <cellStyle name="60% - 强调文字颜色 3" xfId="24"/>
    <cellStyle name="Hyperlink" xfId="25"/>
    <cellStyle name="Percent" xfId="26"/>
    <cellStyle name="Followed Hyperlink" xfId="27"/>
    <cellStyle name="@ET_Style?sub" xfId="28"/>
    <cellStyle name="注释" xfId="29"/>
    <cellStyle name="60% - 强调文字颜色 2" xfId="30"/>
    <cellStyle name="标题 4" xfId="31"/>
    <cellStyle name="警告文本" xfId="32"/>
    <cellStyle name="常规_1.部门预算说明"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ET_Style?var" xfId="58"/>
    <cellStyle name="强调文字颜色 4" xfId="59"/>
    <cellStyle name="@ET_Style?center"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ET_Style?@font-face" xfId="69"/>
    <cellStyle name="@ET_Style?ol" xfId="70"/>
    <cellStyle name="@ET_Style?p.p0" xfId="71"/>
    <cellStyle name="常规 4" xfId="72"/>
    <cellStyle name="常规_Sheet7_2" xfId="73"/>
    <cellStyle name="@ET_Style?u" xfId="74"/>
    <cellStyle name="@ET_Style?@page" xfId="75"/>
    <cellStyle name="@ET_Style?h1" xfId="76"/>
    <cellStyle name="常规 3" xfId="77"/>
    <cellStyle name="@ET_Style?th" xfId="78"/>
    <cellStyle name="@ET_Style?s" xfId="79"/>
    <cellStyle name="常规_1.部门预算说明_1" xfId="80"/>
    <cellStyle name="常规 2" xfId="81"/>
    <cellStyle name="常规_1.部门预算说明_2"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3"/>
  <sheetViews>
    <sheetView zoomScaleSheetLayoutView="100" workbookViewId="0" topLeftCell="A7">
      <selection activeCell="I27" sqref="I27"/>
    </sheetView>
  </sheetViews>
  <sheetFormatPr defaultColWidth="9.125" defaultRowHeight="12.75" customHeight="1"/>
  <cols>
    <col min="1" max="9" width="17.125" style="2" customWidth="1"/>
    <col min="10" max="10" width="9.00390625" style="2" customWidth="1"/>
    <col min="11" max="16384" width="9.125" style="1" customWidth="1"/>
  </cols>
  <sheetData>
    <row r="1" spans="1:10" s="1" customFormat="1" ht="12.75" customHeight="1">
      <c r="A1" s="2"/>
      <c r="B1" s="2"/>
      <c r="C1" s="2"/>
      <c r="D1" s="2"/>
      <c r="E1" s="2"/>
      <c r="F1" s="2"/>
      <c r="G1" s="2"/>
      <c r="H1" s="2"/>
      <c r="I1" s="2"/>
      <c r="J1" s="2"/>
    </row>
    <row r="2" spans="1:10" s="1" customFormat="1" ht="14.25" customHeight="1">
      <c r="A2" s="168"/>
      <c r="B2" s="2"/>
      <c r="C2" s="2"/>
      <c r="D2" s="2"/>
      <c r="E2" s="2"/>
      <c r="F2" s="2"/>
      <c r="G2" s="2"/>
      <c r="H2" s="2"/>
      <c r="I2" s="2"/>
      <c r="J2" s="2"/>
    </row>
    <row r="3" spans="1:10" s="1" customFormat="1" ht="18.75" customHeight="1">
      <c r="A3" s="169" t="s">
        <v>0</v>
      </c>
      <c r="B3" s="169"/>
      <c r="C3" s="169"/>
      <c r="D3" s="169"/>
      <c r="E3" s="169"/>
      <c r="F3" s="169"/>
      <c r="G3" s="169"/>
      <c r="H3" s="169"/>
      <c r="I3" s="169"/>
      <c r="J3" s="2"/>
    </row>
    <row r="4" spans="1:10" s="1" customFormat="1" ht="16.5" customHeight="1">
      <c r="A4" s="169" t="s">
        <v>1</v>
      </c>
      <c r="B4" s="169"/>
      <c r="C4" s="169"/>
      <c r="D4" s="169"/>
      <c r="E4" s="169"/>
      <c r="F4" s="169"/>
      <c r="G4" s="169"/>
      <c r="H4" s="169"/>
      <c r="I4" s="169"/>
      <c r="J4" s="2"/>
    </row>
    <row r="5" spans="1:10" s="1" customFormat="1" ht="14.25" customHeight="1">
      <c r="A5" s="169"/>
      <c r="B5" s="169"/>
      <c r="C5" s="169"/>
      <c r="D5" s="169"/>
      <c r="E5" s="169"/>
      <c r="F5" s="169"/>
      <c r="G5" s="169"/>
      <c r="H5" s="169"/>
      <c r="I5" s="169"/>
      <c r="J5" s="2"/>
    </row>
    <row r="6" spans="1:10" s="1" customFormat="1" ht="14.25" customHeight="1">
      <c r="A6" s="169"/>
      <c r="B6" s="169"/>
      <c r="C6" s="169"/>
      <c r="D6" s="169"/>
      <c r="E6" s="169"/>
      <c r="F6" s="169"/>
      <c r="G6" s="169"/>
      <c r="H6" s="169"/>
      <c r="I6" s="169"/>
      <c r="J6" s="2"/>
    </row>
    <row r="7" spans="1:10" s="1" customFormat="1" ht="14.25" customHeight="1">
      <c r="A7" s="169"/>
      <c r="B7" s="169"/>
      <c r="C7" s="169"/>
      <c r="D7" s="169"/>
      <c r="E7" s="169"/>
      <c r="F7" s="169"/>
      <c r="G7" s="169"/>
      <c r="H7" s="169"/>
      <c r="I7" s="169"/>
      <c r="J7" s="2"/>
    </row>
    <row r="8" spans="1:10" s="1" customFormat="1" ht="14.25" customHeight="1">
      <c r="A8" s="169"/>
      <c r="B8" s="169"/>
      <c r="C8" s="169"/>
      <c r="D8" s="169"/>
      <c r="E8" s="169"/>
      <c r="F8" s="169"/>
      <c r="G8" s="169"/>
      <c r="H8" s="169"/>
      <c r="I8" s="169"/>
      <c r="J8" s="2"/>
    </row>
    <row r="9" spans="1:10" s="1" customFormat="1" ht="33" customHeight="1">
      <c r="A9" s="170" t="s">
        <v>2</v>
      </c>
      <c r="B9" s="170"/>
      <c r="C9" s="170"/>
      <c r="D9" s="170"/>
      <c r="E9" s="170"/>
      <c r="F9" s="170"/>
      <c r="G9" s="170"/>
      <c r="H9" s="171"/>
      <c r="I9" s="171"/>
      <c r="J9" s="2"/>
    </row>
    <row r="10" spans="1:10" s="1" customFormat="1" ht="14.25" customHeight="1">
      <c r="A10" s="169"/>
      <c r="B10" s="169"/>
      <c r="C10" s="169"/>
      <c r="D10" s="169"/>
      <c r="E10" s="169"/>
      <c r="F10" s="169"/>
      <c r="G10" s="169"/>
      <c r="H10" s="169"/>
      <c r="I10" s="169"/>
      <c r="J10" s="2"/>
    </row>
    <row r="11" spans="1:10" s="1" customFormat="1" ht="14.25" customHeight="1">
      <c r="A11" s="169"/>
      <c r="B11" s="169"/>
      <c r="C11" s="169"/>
      <c r="D11" s="169"/>
      <c r="E11" s="169"/>
      <c r="F11" s="169"/>
      <c r="G11" s="169"/>
      <c r="H11" s="169"/>
      <c r="I11" s="169"/>
      <c r="J11" s="2"/>
    </row>
    <row r="12" spans="1:10" s="1" customFormat="1" ht="14.25" customHeight="1">
      <c r="A12" s="169"/>
      <c r="B12" s="169"/>
      <c r="C12" s="169"/>
      <c r="D12" s="169"/>
      <c r="E12" s="169"/>
      <c r="F12" s="169"/>
      <c r="G12" s="169"/>
      <c r="H12" s="169"/>
      <c r="I12" s="169"/>
      <c r="J12" s="2"/>
    </row>
    <row r="13" spans="1:10" s="1" customFormat="1" ht="14.25" customHeight="1">
      <c r="A13" s="169"/>
      <c r="B13" s="169"/>
      <c r="C13" s="169"/>
      <c r="D13" s="169"/>
      <c r="E13" s="169"/>
      <c r="F13" s="169"/>
      <c r="G13" s="169"/>
      <c r="H13" s="169"/>
      <c r="I13" s="169"/>
      <c r="J13" s="2"/>
    </row>
    <row r="14" spans="1:10" s="1" customFormat="1" ht="14.25" customHeight="1">
      <c r="A14" s="169"/>
      <c r="B14" s="169"/>
      <c r="C14" s="169"/>
      <c r="D14" s="169"/>
      <c r="E14" s="169"/>
      <c r="F14" s="169"/>
      <c r="G14" s="169"/>
      <c r="H14" s="169"/>
      <c r="I14" s="169"/>
      <c r="J14" s="2"/>
    </row>
    <row r="15" spans="1:10" s="1" customFormat="1" ht="14.25" customHeight="1">
      <c r="A15" s="169"/>
      <c r="B15" s="169"/>
      <c r="C15" s="169"/>
      <c r="D15" s="169"/>
      <c r="E15" s="169"/>
      <c r="F15" s="169"/>
      <c r="G15" s="169"/>
      <c r="H15" s="169"/>
      <c r="I15" s="169"/>
      <c r="J15" s="2"/>
    </row>
    <row r="16" spans="1:10" s="1" customFormat="1" ht="14.25" customHeight="1">
      <c r="A16" s="169"/>
      <c r="B16" s="169"/>
      <c r="C16" s="169"/>
      <c r="D16" s="169"/>
      <c r="E16" s="169"/>
      <c r="F16" s="169"/>
      <c r="G16" s="169"/>
      <c r="H16" s="169"/>
      <c r="I16" s="169"/>
      <c r="J16" s="2"/>
    </row>
    <row r="17" spans="1:10" s="1" customFormat="1" ht="14.25" customHeight="1">
      <c r="A17" s="169"/>
      <c r="B17" s="169"/>
      <c r="C17" s="169"/>
      <c r="D17" s="169"/>
      <c r="E17" s="169"/>
      <c r="F17" s="169"/>
      <c r="G17" s="169"/>
      <c r="H17" s="169"/>
      <c r="I17" s="169"/>
      <c r="J17" s="2"/>
    </row>
    <row r="18" spans="1:10" s="1" customFormat="1" ht="14.25" customHeight="1">
      <c r="A18" s="169"/>
      <c r="B18" s="169"/>
      <c r="C18" s="169"/>
      <c r="D18" s="169"/>
      <c r="E18" s="169"/>
      <c r="F18" s="169"/>
      <c r="G18" s="169"/>
      <c r="H18" s="169"/>
      <c r="I18" s="169"/>
      <c r="J18" s="2"/>
    </row>
    <row r="19" spans="1:10" s="1" customFormat="1" ht="14.25" customHeight="1">
      <c r="A19" s="172" t="s">
        <v>3</v>
      </c>
      <c r="B19" s="172"/>
      <c r="C19" s="172"/>
      <c r="D19" s="172"/>
      <c r="E19" s="172"/>
      <c r="F19" s="172"/>
      <c r="G19" s="172"/>
      <c r="H19" s="169"/>
      <c r="I19" s="169"/>
      <c r="J19" s="2"/>
    </row>
    <row r="20" spans="1:10" s="1" customFormat="1" ht="14.25" customHeight="1">
      <c r="A20" s="169"/>
      <c r="B20" s="169"/>
      <c r="C20" s="169"/>
      <c r="D20" s="169"/>
      <c r="E20" s="169"/>
      <c r="F20" s="169"/>
      <c r="G20" s="169"/>
      <c r="H20" s="169"/>
      <c r="I20" s="169"/>
      <c r="J20" s="2"/>
    </row>
    <row r="21" spans="1:10" s="1" customFormat="1" ht="14.25" customHeight="1">
      <c r="A21" s="169"/>
      <c r="B21" s="169"/>
      <c r="C21" s="169"/>
      <c r="D21" s="169"/>
      <c r="E21" s="169"/>
      <c r="F21" s="169"/>
      <c r="G21" s="169"/>
      <c r="H21" s="2"/>
      <c r="I21" s="169"/>
      <c r="J21" s="2"/>
    </row>
    <row r="22" spans="1:9" s="1" customFormat="1" ht="15" customHeight="1">
      <c r="A22" s="169"/>
      <c r="B22" s="169" t="s">
        <v>4</v>
      </c>
      <c r="C22" s="2"/>
      <c r="D22" s="169" t="s">
        <v>5</v>
      </c>
      <c r="E22" s="2"/>
      <c r="F22" s="169" t="s">
        <v>6</v>
      </c>
      <c r="G22" s="2"/>
      <c r="H22" s="169"/>
      <c r="I22" s="2"/>
    </row>
    <row r="23" spans="1:10" s="1" customFormat="1" ht="15.75" customHeight="1">
      <c r="A23" s="2"/>
      <c r="B23" s="169" t="s">
        <v>7</v>
      </c>
      <c r="C23" s="2"/>
      <c r="D23" s="2"/>
      <c r="E23" s="2"/>
      <c r="F23" s="2"/>
      <c r="G23" s="2"/>
      <c r="H23" s="2"/>
      <c r="I23" s="2"/>
      <c r="J23" s="2"/>
    </row>
  </sheetData>
  <sheetProtection/>
  <mergeCells count="2">
    <mergeCell ref="A9:G9"/>
    <mergeCell ref="A19:G19"/>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F47"/>
  <sheetViews>
    <sheetView tabSelected="1" zoomScaleSheetLayoutView="100" workbookViewId="0" topLeftCell="A1">
      <selection activeCell="E40" sqref="E40:E41"/>
    </sheetView>
  </sheetViews>
  <sheetFormatPr defaultColWidth="7.75390625" defaultRowHeight="13.5"/>
  <cols>
    <col min="1" max="1" width="14.00390625" style="61" customWidth="1"/>
    <col min="2" max="2" width="19.375" style="39" customWidth="1"/>
    <col min="3" max="5" width="15.125" style="39" customWidth="1"/>
    <col min="6" max="6" width="7.00390625" style="39" customWidth="1"/>
    <col min="7" max="7" width="6.00390625" style="39" customWidth="1"/>
    <col min="8" max="8" width="7.75390625" style="39" customWidth="1"/>
    <col min="11" max="16384" width="7.75390625" style="39" customWidth="1"/>
  </cols>
  <sheetData>
    <row r="1" spans="1:5" ht="30" customHeight="1">
      <c r="A1" s="62" t="s">
        <v>238</v>
      </c>
      <c r="B1" s="62"/>
      <c r="C1" s="62"/>
      <c r="D1" s="62"/>
      <c r="E1" s="62"/>
    </row>
    <row r="2" ht="24.75" customHeight="1">
      <c r="E2" s="4" t="s">
        <v>60</v>
      </c>
    </row>
    <row r="3" spans="1:6" ht="24" customHeight="1">
      <c r="A3" s="11" t="s">
        <v>239</v>
      </c>
      <c r="B3" s="11"/>
      <c r="C3" s="11" t="s">
        <v>240</v>
      </c>
      <c r="D3" s="11"/>
      <c r="E3" s="11"/>
      <c r="F3" s="63" t="s">
        <v>67</v>
      </c>
    </row>
    <row r="4" spans="1:6" ht="24" customHeight="1">
      <c r="A4" s="64" t="s">
        <v>211</v>
      </c>
      <c r="B4" s="11" t="s">
        <v>212</v>
      </c>
      <c r="C4" s="11" t="s">
        <v>128</v>
      </c>
      <c r="D4" s="11" t="s">
        <v>241</v>
      </c>
      <c r="E4" s="11" t="s">
        <v>242</v>
      </c>
      <c r="F4" s="63" t="s">
        <v>67</v>
      </c>
    </row>
    <row r="5" spans="1:6" ht="24" customHeight="1">
      <c r="A5" s="11" t="s">
        <v>127</v>
      </c>
      <c r="B5" s="65" t="s">
        <v>128</v>
      </c>
      <c r="C5" s="66">
        <f>D5+E5</f>
        <v>590.6</v>
      </c>
      <c r="D5" s="66">
        <v>509.04</v>
      </c>
      <c r="E5" s="66">
        <v>81.56</v>
      </c>
      <c r="F5" s="39" t="s">
        <v>67</v>
      </c>
    </row>
    <row r="6" spans="1:5" ht="24" customHeight="1">
      <c r="A6" s="67" t="s">
        <v>243</v>
      </c>
      <c r="B6" s="68" t="s">
        <v>214</v>
      </c>
      <c r="C6" s="66">
        <f aca="true" t="shared" si="0" ref="C6:C45">D6+E6</f>
        <v>590.5999999999999</v>
      </c>
      <c r="D6" s="66">
        <f>SUM(D7:D18)+D24</f>
        <v>509.03999999999996</v>
      </c>
      <c r="E6" s="66">
        <f>SUM(E29:E45)</f>
        <v>81.56</v>
      </c>
    </row>
    <row r="7" spans="1:5" ht="24" customHeight="1">
      <c r="A7" s="69" t="s">
        <v>244</v>
      </c>
      <c r="B7" s="70" t="s">
        <v>245</v>
      </c>
      <c r="C7" s="66">
        <f t="shared" si="0"/>
        <v>185.84</v>
      </c>
      <c r="D7" s="71">
        <v>185.84</v>
      </c>
      <c r="E7" s="71"/>
    </row>
    <row r="8" spans="1:5" ht="24" customHeight="1">
      <c r="A8" s="69" t="s">
        <v>246</v>
      </c>
      <c r="B8" s="70" t="s">
        <v>247</v>
      </c>
      <c r="C8" s="66">
        <f t="shared" si="0"/>
        <v>179.07</v>
      </c>
      <c r="D8" s="71">
        <v>179.07</v>
      </c>
      <c r="E8" s="71"/>
    </row>
    <row r="9" spans="1:5" ht="24" customHeight="1">
      <c r="A9" s="69" t="s">
        <v>246</v>
      </c>
      <c r="B9" s="70" t="s">
        <v>248</v>
      </c>
      <c r="C9" s="66">
        <f t="shared" si="0"/>
        <v>0</v>
      </c>
      <c r="D9" s="71"/>
      <c r="E9" s="71"/>
    </row>
    <row r="10" spans="1:5" ht="24" customHeight="1">
      <c r="A10" s="69" t="s">
        <v>249</v>
      </c>
      <c r="B10" s="70" t="s">
        <v>250</v>
      </c>
      <c r="C10" s="66">
        <f t="shared" si="0"/>
        <v>15.49</v>
      </c>
      <c r="D10" s="71">
        <v>15.49</v>
      </c>
      <c r="E10" s="71"/>
    </row>
    <row r="11" spans="1:5" ht="24" customHeight="1">
      <c r="A11" s="69" t="s">
        <v>251</v>
      </c>
      <c r="B11" s="70" t="s">
        <v>209</v>
      </c>
      <c r="C11" s="66">
        <f t="shared" si="0"/>
        <v>38.45</v>
      </c>
      <c r="D11" s="71">
        <v>38.45</v>
      </c>
      <c r="E11" s="71"/>
    </row>
    <row r="12" spans="1:5" ht="24" customHeight="1">
      <c r="A12" s="69" t="s">
        <v>246</v>
      </c>
      <c r="B12" s="70" t="s">
        <v>252</v>
      </c>
      <c r="C12" s="66">
        <f t="shared" si="0"/>
        <v>0</v>
      </c>
      <c r="D12" s="71"/>
      <c r="E12" s="71"/>
    </row>
    <row r="13" spans="1:5" ht="24" customHeight="1">
      <c r="A13" s="69" t="s">
        <v>253</v>
      </c>
      <c r="B13" s="70" t="s">
        <v>254</v>
      </c>
      <c r="C13" s="66">
        <f t="shared" si="0"/>
        <v>51.27</v>
      </c>
      <c r="D13" s="71">
        <v>51.27</v>
      </c>
      <c r="E13" s="71"/>
    </row>
    <row r="14" spans="1:5" ht="24" customHeight="1">
      <c r="A14" s="69" t="s">
        <v>255</v>
      </c>
      <c r="B14" s="70" t="s">
        <v>256</v>
      </c>
      <c r="C14" s="66">
        <f t="shared" si="0"/>
        <v>20.74</v>
      </c>
      <c r="D14" s="71">
        <v>20.74</v>
      </c>
      <c r="E14" s="71"/>
    </row>
    <row r="15" spans="1:5" ht="24" customHeight="1">
      <c r="A15" s="69" t="s">
        <v>257</v>
      </c>
      <c r="B15" s="70" t="s">
        <v>258</v>
      </c>
      <c r="C15" s="66">
        <f t="shared" si="0"/>
        <v>0</v>
      </c>
      <c r="D15" s="71"/>
      <c r="E15" s="71"/>
    </row>
    <row r="16" spans="1:5" ht="24" customHeight="1">
      <c r="A16" s="69" t="s">
        <v>259</v>
      </c>
      <c r="B16" s="70" t="s">
        <v>260</v>
      </c>
      <c r="C16" s="66">
        <f t="shared" si="0"/>
        <v>1</v>
      </c>
      <c r="D16" s="71">
        <v>1</v>
      </c>
      <c r="E16" s="71"/>
    </row>
    <row r="17" spans="1:5" ht="24" customHeight="1">
      <c r="A17" s="69" t="s">
        <v>261</v>
      </c>
      <c r="B17" s="70" t="s">
        <v>262</v>
      </c>
      <c r="C17" s="66">
        <f t="shared" si="0"/>
        <v>15.38</v>
      </c>
      <c r="D17" s="71">
        <v>15.38</v>
      </c>
      <c r="E17" s="71"/>
    </row>
    <row r="18" spans="1:5" ht="24" customHeight="1">
      <c r="A18" s="69" t="s">
        <v>263</v>
      </c>
      <c r="B18" s="70" t="s">
        <v>264</v>
      </c>
      <c r="C18" s="66">
        <f t="shared" si="0"/>
        <v>0</v>
      </c>
      <c r="D18" s="71"/>
      <c r="E18" s="71"/>
    </row>
    <row r="19" spans="1:5" ht="24" customHeight="1">
      <c r="A19" s="67" t="s">
        <v>265</v>
      </c>
      <c r="B19" s="68" t="s">
        <v>266</v>
      </c>
      <c r="C19" s="66">
        <f t="shared" si="0"/>
        <v>0</v>
      </c>
      <c r="D19" s="66"/>
      <c r="E19" s="66"/>
    </row>
    <row r="20" spans="1:5" ht="24" customHeight="1">
      <c r="A20" s="69" t="s">
        <v>267</v>
      </c>
      <c r="B20" s="70" t="s">
        <v>268</v>
      </c>
      <c r="C20" s="66">
        <f t="shared" si="0"/>
        <v>0</v>
      </c>
      <c r="D20" s="71"/>
      <c r="E20" s="71"/>
    </row>
    <row r="21" spans="1:5" ht="24" customHeight="1">
      <c r="A21" s="69" t="s">
        <v>269</v>
      </c>
      <c r="B21" s="70" t="s">
        <v>270</v>
      </c>
      <c r="C21" s="66">
        <f t="shared" si="0"/>
        <v>0</v>
      </c>
      <c r="D21" s="71"/>
      <c r="E21" s="71"/>
    </row>
    <row r="22" spans="1:5" ht="24" customHeight="1">
      <c r="A22" s="69" t="s">
        <v>271</v>
      </c>
      <c r="B22" s="70" t="s">
        <v>272</v>
      </c>
      <c r="C22" s="66">
        <f t="shared" si="0"/>
        <v>0</v>
      </c>
      <c r="D22" s="71"/>
      <c r="E22" s="71"/>
    </row>
    <row r="23" spans="1:5" ht="24" customHeight="1">
      <c r="A23" s="69" t="s">
        <v>273</v>
      </c>
      <c r="B23" s="70" t="s">
        <v>274</v>
      </c>
      <c r="C23" s="66">
        <f t="shared" si="0"/>
        <v>0</v>
      </c>
      <c r="D23" s="71"/>
      <c r="E23" s="71"/>
    </row>
    <row r="24" spans="1:5" ht="24" customHeight="1">
      <c r="A24" s="69" t="s">
        <v>275</v>
      </c>
      <c r="B24" s="70" t="s">
        <v>276</v>
      </c>
      <c r="C24" s="66">
        <f t="shared" si="0"/>
        <v>1.8</v>
      </c>
      <c r="D24" s="71">
        <v>1.8</v>
      </c>
      <c r="E24" s="71"/>
    </row>
    <row r="25" spans="1:5" ht="24" customHeight="1">
      <c r="A25" s="69" t="s">
        <v>277</v>
      </c>
      <c r="B25" s="70" t="s">
        <v>278</v>
      </c>
      <c r="C25" s="66">
        <f t="shared" si="0"/>
        <v>0</v>
      </c>
      <c r="D25" s="71"/>
      <c r="E25" s="71"/>
    </row>
    <row r="26" spans="1:5" ht="24" customHeight="1">
      <c r="A26" s="69" t="s">
        <v>267</v>
      </c>
      <c r="B26" s="70" t="s">
        <v>279</v>
      </c>
      <c r="C26" s="66">
        <f t="shared" si="0"/>
        <v>0</v>
      </c>
      <c r="D26" s="71"/>
      <c r="E26" s="71"/>
    </row>
    <row r="27" spans="1:5" ht="24" customHeight="1">
      <c r="A27" s="69" t="s">
        <v>280</v>
      </c>
      <c r="B27" s="70" t="s">
        <v>281</v>
      </c>
      <c r="C27" s="66">
        <f t="shared" si="0"/>
        <v>0</v>
      </c>
      <c r="D27" s="71"/>
      <c r="E27" s="71"/>
    </row>
    <row r="28" spans="1:6" ht="24" customHeight="1">
      <c r="A28" s="67" t="s">
        <v>282</v>
      </c>
      <c r="B28" s="68" t="s">
        <v>283</v>
      </c>
      <c r="C28" s="66">
        <f t="shared" si="0"/>
        <v>0</v>
      </c>
      <c r="D28" s="66"/>
      <c r="E28" s="66"/>
      <c r="F28" s="39" t="s">
        <v>67</v>
      </c>
    </row>
    <row r="29" spans="1:6" ht="24" customHeight="1">
      <c r="A29" s="69" t="s">
        <v>284</v>
      </c>
      <c r="B29" s="70" t="s">
        <v>285</v>
      </c>
      <c r="C29" s="66">
        <f t="shared" si="0"/>
        <v>5.4</v>
      </c>
      <c r="D29" s="71"/>
      <c r="E29" s="72">
        <v>5.4</v>
      </c>
      <c r="F29" s="39" t="s">
        <v>67</v>
      </c>
    </row>
    <row r="30" spans="1:6" ht="24" customHeight="1">
      <c r="A30" s="69" t="s">
        <v>286</v>
      </c>
      <c r="B30" s="70" t="s">
        <v>287</v>
      </c>
      <c r="C30" s="66">
        <f t="shared" si="0"/>
        <v>0</v>
      </c>
      <c r="D30" s="71"/>
      <c r="E30" s="72"/>
      <c r="F30" s="39" t="s">
        <v>67</v>
      </c>
    </row>
    <row r="31" spans="1:6" ht="24" customHeight="1">
      <c r="A31" s="69" t="s">
        <v>288</v>
      </c>
      <c r="B31" s="70" t="s">
        <v>289</v>
      </c>
      <c r="C31" s="66">
        <f t="shared" si="0"/>
        <v>0</v>
      </c>
      <c r="D31" s="71"/>
      <c r="E31" s="72"/>
      <c r="F31" s="39" t="s">
        <v>67</v>
      </c>
    </row>
    <row r="32" spans="1:6" ht="24" customHeight="1">
      <c r="A32" s="69" t="s">
        <v>290</v>
      </c>
      <c r="B32" s="70" t="s">
        <v>291</v>
      </c>
      <c r="C32" s="66">
        <f t="shared" si="0"/>
        <v>0</v>
      </c>
      <c r="D32" s="71"/>
      <c r="E32" s="72"/>
      <c r="F32" s="39" t="s">
        <v>67</v>
      </c>
    </row>
    <row r="33" spans="1:6" ht="24" customHeight="1">
      <c r="A33" s="69" t="s">
        <v>292</v>
      </c>
      <c r="B33" s="70" t="s">
        <v>293</v>
      </c>
      <c r="C33" s="66">
        <f t="shared" si="0"/>
        <v>0</v>
      </c>
      <c r="D33" s="71"/>
      <c r="E33" s="72"/>
      <c r="F33" s="39" t="s">
        <v>67</v>
      </c>
    </row>
    <row r="34" spans="1:6" ht="24" customHeight="1">
      <c r="A34" s="69" t="s">
        <v>294</v>
      </c>
      <c r="B34" s="70" t="s">
        <v>295</v>
      </c>
      <c r="C34" s="66">
        <f t="shared" si="0"/>
        <v>0</v>
      </c>
      <c r="D34" s="71"/>
      <c r="E34" s="72"/>
      <c r="F34" s="39" t="s">
        <v>67</v>
      </c>
    </row>
    <row r="35" spans="1:6" ht="24" customHeight="1">
      <c r="A35" s="69" t="s">
        <v>296</v>
      </c>
      <c r="B35" s="70" t="s">
        <v>297</v>
      </c>
      <c r="C35" s="66">
        <f t="shared" si="0"/>
        <v>0</v>
      </c>
      <c r="D35" s="71"/>
      <c r="E35" s="72"/>
      <c r="F35" s="39" t="s">
        <v>67</v>
      </c>
    </row>
    <row r="36" spans="1:6" ht="24" customHeight="1">
      <c r="A36" s="69" t="s">
        <v>298</v>
      </c>
      <c r="B36" s="70" t="s">
        <v>299</v>
      </c>
      <c r="C36" s="66">
        <f t="shared" si="0"/>
        <v>0</v>
      </c>
      <c r="D36" s="71"/>
      <c r="E36" s="72"/>
      <c r="F36" s="39" t="s">
        <v>67</v>
      </c>
    </row>
    <row r="37" spans="1:6" ht="24" customHeight="1">
      <c r="A37" s="69" t="s">
        <v>300</v>
      </c>
      <c r="B37" s="70" t="s">
        <v>301</v>
      </c>
      <c r="C37" s="66">
        <f t="shared" si="0"/>
        <v>0</v>
      </c>
      <c r="D37" s="71"/>
      <c r="E37" s="72"/>
      <c r="F37" s="39" t="s">
        <v>67</v>
      </c>
    </row>
    <row r="38" spans="1:6" ht="24" customHeight="1">
      <c r="A38" s="69" t="s">
        <v>302</v>
      </c>
      <c r="B38" s="70" t="s">
        <v>303</v>
      </c>
      <c r="C38" s="66">
        <f t="shared" si="0"/>
        <v>27</v>
      </c>
      <c r="D38" s="71"/>
      <c r="E38" s="72">
        <v>27</v>
      </c>
      <c r="F38" s="39" t="s">
        <v>67</v>
      </c>
    </row>
    <row r="39" spans="1:6" ht="24" customHeight="1">
      <c r="A39" s="69" t="s">
        <v>304</v>
      </c>
      <c r="B39" s="70" t="s">
        <v>305</v>
      </c>
      <c r="C39" s="66">
        <f t="shared" si="0"/>
        <v>0.76</v>
      </c>
      <c r="D39" s="71"/>
      <c r="E39" s="72">
        <v>0.76</v>
      </c>
      <c r="F39" s="39" t="s">
        <v>67</v>
      </c>
    </row>
    <row r="40" spans="1:6" ht="24" customHeight="1">
      <c r="A40" s="69" t="s">
        <v>306</v>
      </c>
      <c r="B40" s="70" t="s">
        <v>307</v>
      </c>
      <c r="C40" s="66">
        <f t="shared" si="0"/>
        <v>4.65</v>
      </c>
      <c r="D40" s="71"/>
      <c r="E40" s="72">
        <v>4.65</v>
      </c>
      <c r="F40" s="39" t="s">
        <v>67</v>
      </c>
    </row>
    <row r="41" spans="1:6" ht="24" customHeight="1">
      <c r="A41" s="69" t="s">
        <v>306</v>
      </c>
      <c r="B41" s="70" t="s">
        <v>308</v>
      </c>
      <c r="C41" s="66">
        <f t="shared" si="0"/>
        <v>0.79</v>
      </c>
      <c r="D41" s="71"/>
      <c r="E41" s="72">
        <v>0.79</v>
      </c>
      <c r="F41" s="39" t="s">
        <v>67</v>
      </c>
    </row>
    <row r="42" spans="1:6" ht="24" customHeight="1">
      <c r="A42" s="69" t="s">
        <v>309</v>
      </c>
      <c r="B42" s="70" t="s">
        <v>310</v>
      </c>
      <c r="C42" s="66">
        <f t="shared" si="0"/>
        <v>3.66</v>
      </c>
      <c r="D42" s="71"/>
      <c r="E42" s="72">
        <v>3.66</v>
      </c>
      <c r="F42" s="39" t="s">
        <v>67</v>
      </c>
    </row>
    <row r="43" spans="1:6" ht="24" customHeight="1">
      <c r="A43" s="69" t="s">
        <v>311</v>
      </c>
      <c r="B43" s="70" t="s">
        <v>312</v>
      </c>
      <c r="C43" s="66">
        <f t="shared" si="0"/>
        <v>0</v>
      </c>
      <c r="D43" s="71"/>
      <c r="E43" s="72"/>
      <c r="F43" s="39" t="s">
        <v>67</v>
      </c>
    </row>
    <row r="44" spans="1:5" ht="24" customHeight="1">
      <c r="A44" s="69" t="s">
        <v>313</v>
      </c>
      <c r="B44" s="70" t="s">
        <v>314</v>
      </c>
      <c r="C44" s="66">
        <f t="shared" si="0"/>
        <v>37.68</v>
      </c>
      <c r="D44" s="71"/>
      <c r="E44" s="72">
        <v>37.68</v>
      </c>
    </row>
    <row r="45" spans="1:5" ht="24" customHeight="1">
      <c r="A45" s="69" t="s">
        <v>315</v>
      </c>
      <c r="B45" s="70" t="s">
        <v>316</v>
      </c>
      <c r="C45" s="66">
        <f t="shared" si="0"/>
        <v>1.62</v>
      </c>
      <c r="D45" s="71"/>
      <c r="E45" s="72">
        <v>1.62</v>
      </c>
    </row>
    <row r="46" spans="1:5" ht="13.5">
      <c r="A46" s="73"/>
      <c r="B46" s="73"/>
      <c r="C46" s="73"/>
      <c r="D46" s="73"/>
      <c r="E46" s="73"/>
    </row>
    <row r="47" spans="1:5" ht="9" customHeight="1">
      <c r="A47" s="73"/>
      <c r="B47" s="73"/>
      <c r="C47" s="73"/>
      <c r="D47" s="73"/>
      <c r="E47" s="73"/>
    </row>
  </sheetData>
  <sheetProtection/>
  <mergeCells count="4">
    <mergeCell ref="A1:E1"/>
    <mergeCell ref="A3:B3"/>
    <mergeCell ref="C3:E3"/>
    <mergeCell ref="A46:E47"/>
  </mergeCells>
  <printOptions/>
  <pageMargins left="0.75" right="0.75" top="1" bottom="1" header="0.5097222222222222" footer="0.5097222222222222"/>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V29"/>
  <sheetViews>
    <sheetView showZeros="0" zoomScaleSheetLayoutView="100" workbookViewId="0" topLeftCell="A2">
      <selection activeCell="H37" sqref="H37"/>
    </sheetView>
  </sheetViews>
  <sheetFormatPr defaultColWidth="9.125" defaultRowHeight="12.75" customHeight="1"/>
  <cols>
    <col min="1" max="1" width="22.00390625" style="2" customWidth="1"/>
    <col min="2" max="8" width="10.625" style="2" customWidth="1"/>
    <col min="9" max="9" width="9.125" style="2" customWidth="1"/>
    <col min="10" max="16384" width="9.125" style="1" customWidth="1"/>
  </cols>
  <sheetData>
    <row r="1" spans="1:256" s="39" customFormat="1" ht="24.75" customHeight="1" hidden="1">
      <c r="A1" s="40" t="s">
        <v>317</v>
      </c>
      <c r="B1" s="2"/>
      <c r="C1" s="2"/>
      <c r="D1" s="2"/>
      <c r="E1" s="2"/>
      <c r="F1" s="2"/>
      <c r="G1" s="2"/>
      <c r="H1" s="2"/>
      <c r="I1" s="2"/>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39" customFormat="1" ht="24.75" customHeight="1">
      <c r="A2" s="3" t="s">
        <v>318</v>
      </c>
      <c r="B2" s="3"/>
      <c r="C2" s="3"/>
      <c r="D2" s="3"/>
      <c r="E2" s="3"/>
      <c r="F2" s="3"/>
      <c r="G2" s="3"/>
      <c r="H2" s="3"/>
      <c r="I2" s="2"/>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39" customFormat="1" ht="24.75" customHeight="1">
      <c r="A3" s="2"/>
      <c r="B3" s="2"/>
      <c r="C3" s="2"/>
      <c r="D3" s="2"/>
      <c r="E3" s="2"/>
      <c r="F3" s="2"/>
      <c r="G3" s="2"/>
      <c r="H3" s="4" t="s">
        <v>60</v>
      </c>
      <c r="I3" s="2"/>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9" customFormat="1" ht="24.75" customHeight="1">
      <c r="A4" s="41" t="s">
        <v>190</v>
      </c>
      <c r="B4" s="42" t="s">
        <v>319</v>
      </c>
      <c r="C4" s="43"/>
      <c r="D4" s="43"/>
      <c r="E4" s="43"/>
      <c r="F4" s="44"/>
      <c r="G4" s="45" t="s">
        <v>312</v>
      </c>
      <c r="H4" s="46" t="s">
        <v>297</v>
      </c>
      <c r="I4" s="2"/>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9" customFormat="1" ht="24.75" customHeight="1">
      <c r="A5" s="47"/>
      <c r="B5" s="48" t="s">
        <v>128</v>
      </c>
      <c r="C5" s="48" t="s">
        <v>320</v>
      </c>
      <c r="D5" s="48" t="s">
        <v>305</v>
      </c>
      <c r="E5" s="49" t="s">
        <v>321</v>
      </c>
      <c r="F5" s="50"/>
      <c r="G5" s="51"/>
      <c r="H5" s="46"/>
      <c r="I5" s="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9" customFormat="1" ht="24.75" customHeight="1">
      <c r="A6" s="52"/>
      <c r="B6" s="53"/>
      <c r="C6" s="53"/>
      <c r="D6" s="53"/>
      <c r="E6" s="49" t="s">
        <v>322</v>
      </c>
      <c r="F6" s="49" t="s">
        <v>323</v>
      </c>
      <c r="G6" s="54"/>
      <c r="H6" s="46"/>
      <c r="I6" s="2"/>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9" s="1" customFormat="1" ht="24.75" customHeight="1">
      <c r="A7" s="55" t="s">
        <v>128</v>
      </c>
      <c r="B7" s="56">
        <f>D7+H7</f>
        <v>15.76</v>
      </c>
      <c r="C7" s="56"/>
      <c r="D7" s="56">
        <v>0.76</v>
      </c>
      <c r="E7" s="56"/>
      <c r="F7" s="56"/>
      <c r="G7" s="57">
        <v>0</v>
      </c>
      <c r="H7" s="38">
        <v>15</v>
      </c>
      <c r="I7" s="2"/>
    </row>
    <row r="8" spans="1:9" s="1" customFormat="1" ht="24.75" customHeight="1">
      <c r="A8" s="55"/>
      <c r="B8" s="58"/>
      <c r="C8" s="58"/>
      <c r="D8" s="58"/>
      <c r="E8" s="58"/>
      <c r="F8" s="58"/>
      <c r="G8" s="59"/>
      <c r="H8" s="34"/>
      <c r="I8" s="2"/>
    </row>
    <row r="9" spans="1:9" s="1" customFormat="1" ht="24.75" customHeight="1">
      <c r="A9" s="60"/>
      <c r="B9" s="56"/>
      <c r="C9" s="56"/>
      <c r="D9" s="56"/>
      <c r="E9" s="56"/>
      <c r="F9" s="56"/>
      <c r="G9" s="57"/>
      <c r="H9" s="38"/>
      <c r="I9" s="2"/>
    </row>
    <row r="10" spans="1:9" s="1" customFormat="1" ht="24.75" customHeight="1">
      <c r="A10" s="60"/>
      <c r="B10" s="56"/>
      <c r="C10" s="56"/>
      <c r="D10" s="56"/>
      <c r="E10" s="56"/>
      <c r="F10" s="56"/>
      <c r="G10" s="57"/>
      <c r="H10" s="38"/>
      <c r="I10" s="2"/>
    </row>
    <row r="11" spans="1:9" s="1" customFormat="1" ht="24.75" customHeight="1">
      <c r="A11" s="60"/>
      <c r="B11" s="56"/>
      <c r="C11" s="56"/>
      <c r="D11" s="56"/>
      <c r="E11" s="56"/>
      <c r="F11" s="56"/>
      <c r="G11" s="57"/>
      <c r="H11" s="38"/>
      <c r="I11" s="2"/>
    </row>
    <row r="12" spans="1:9" s="1" customFormat="1" ht="24.75" customHeight="1">
      <c r="A12" s="60"/>
      <c r="B12" s="56"/>
      <c r="C12" s="56"/>
      <c r="D12" s="56"/>
      <c r="E12" s="56"/>
      <c r="F12" s="56"/>
      <c r="G12" s="57"/>
      <c r="H12" s="38"/>
      <c r="I12" s="2"/>
    </row>
    <row r="13" spans="1:9" s="1" customFormat="1" ht="24.75" customHeight="1">
      <c r="A13" s="60"/>
      <c r="B13" s="56"/>
      <c r="C13" s="56"/>
      <c r="D13" s="56"/>
      <c r="E13" s="56"/>
      <c r="F13" s="56"/>
      <c r="G13" s="57"/>
      <c r="H13" s="38"/>
      <c r="I13" s="2"/>
    </row>
    <row r="14" spans="1:9" s="1" customFormat="1" ht="24.75" customHeight="1">
      <c r="A14" s="60"/>
      <c r="B14" s="56"/>
      <c r="C14" s="56"/>
      <c r="D14" s="56"/>
      <c r="E14" s="56"/>
      <c r="F14" s="56"/>
      <c r="G14" s="57"/>
      <c r="H14" s="38"/>
      <c r="I14" s="2"/>
    </row>
    <row r="15" spans="1:9" s="1" customFormat="1" ht="24.75" customHeight="1">
      <c r="A15" s="60"/>
      <c r="B15" s="56"/>
      <c r="C15" s="56"/>
      <c r="D15" s="56"/>
      <c r="E15" s="56"/>
      <c r="F15" s="56"/>
      <c r="G15" s="57"/>
      <c r="H15" s="38"/>
      <c r="I15" s="2"/>
    </row>
    <row r="16" spans="1:9" s="1" customFormat="1" ht="24.75" customHeight="1">
      <c r="A16" s="60"/>
      <c r="B16" s="56"/>
      <c r="C16" s="56"/>
      <c r="D16" s="56"/>
      <c r="E16" s="56"/>
      <c r="F16" s="56"/>
      <c r="G16" s="57"/>
      <c r="H16" s="38"/>
      <c r="I16" s="2"/>
    </row>
    <row r="17" spans="1:9" s="1" customFormat="1" ht="24.75" customHeight="1">
      <c r="A17" s="60"/>
      <c r="B17" s="56"/>
      <c r="C17" s="56"/>
      <c r="D17" s="56"/>
      <c r="E17" s="56"/>
      <c r="F17" s="56"/>
      <c r="G17" s="57"/>
      <c r="H17" s="38"/>
      <c r="I17" s="2"/>
    </row>
    <row r="18" spans="1:9" s="1" customFormat="1" ht="24.75" customHeight="1">
      <c r="A18" s="60"/>
      <c r="B18" s="56"/>
      <c r="C18" s="56"/>
      <c r="D18" s="56"/>
      <c r="E18" s="56"/>
      <c r="F18" s="56"/>
      <c r="G18" s="57"/>
      <c r="H18" s="38"/>
      <c r="I18" s="2"/>
    </row>
    <row r="19" spans="1:9" s="1" customFormat="1" ht="24.75" customHeight="1">
      <c r="A19" s="60"/>
      <c r="B19" s="56"/>
      <c r="C19" s="56"/>
      <c r="D19" s="56"/>
      <c r="E19" s="56"/>
      <c r="F19" s="56"/>
      <c r="G19" s="57"/>
      <c r="H19" s="38"/>
      <c r="I19" s="2"/>
    </row>
    <row r="20" spans="1:9" s="1" customFormat="1" ht="24.75" customHeight="1">
      <c r="A20" s="60"/>
      <c r="B20" s="56"/>
      <c r="C20" s="56"/>
      <c r="D20" s="56"/>
      <c r="E20" s="56"/>
      <c r="F20" s="56"/>
      <c r="G20" s="57"/>
      <c r="H20" s="38"/>
      <c r="I20" s="2"/>
    </row>
    <row r="21" spans="1:9" s="1" customFormat="1" ht="24.75" customHeight="1">
      <c r="A21" s="60"/>
      <c r="B21" s="56"/>
      <c r="C21" s="56"/>
      <c r="D21" s="56"/>
      <c r="E21" s="56"/>
      <c r="F21" s="56"/>
      <c r="G21" s="57"/>
      <c r="H21" s="38"/>
      <c r="I21" s="2"/>
    </row>
    <row r="22" spans="1:9" s="1" customFormat="1" ht="12.75" customHeight="1" hidden="1">
      <c r="A22" s="2"/>
      <c r="B22" s="2"/>
      <c r="C22" s="2"/>
      <c r="D22" s="2"/>
      <c r="E22" s="2"/>
      <c r="F22" s="2"/>
      <c r="G22" s="2"/>
      <c r="H22" s="2"/>
      <c r="I22" s="2"/>
    </row>
    <row r="23" spans="1:9" s="1" customFormat="1" ht="12.75" customHeight="1">
      <c r="A23" s="2"/>
      <c r="B23" s="2"/>
      <c r="C23" s="2"/>
      <c r="D23" s="2"/>
      <c r="E23" s="2"/>
      <c r="F23" s="2"/>
      <c r="G23" s="2"/>
      <c r="H23" s="2"/>
      <c r="I23" s="2"/>
    </row>
    <row r="24" spans="1:9" s="1" customFormat="1" ht="13.5">
      <c r="A24" s="2"/>
      <c r="B24" s="2"/>
      <c r="C24" s="2"/>
      <c r="D24" s="2"/>
      <c r="E24" s="2"/>
      <c r="F24" s="2"/>
      <c r="G24" s="2"/>
      <c r="H24" s="2"/>
      <c r="I24" s="2"/>
    </row>
    <row r="25" spans="1:9" s="1" customFormat="1" ht="13.5">
      <c r="A25" s="2"/>
      <c r="B25" s="2"/>
      <c r="C25" s="2"/>
      <c r="D25" s="2"/>
      <c r="E25" s="2"/>
      <c r="F25" s="2"/>
      <c r="G25" s="2"/>
      <c r="H25" s="2"/>
      <c r="I25" s="2"/>
    </row>
    <row r="26" spans="1:9" s="1" customFormat="1" ht="12.75" customHeight="1">
      <c r="A26" s="2"/>
      <c r="B26" s="2"/>
      <c r="C26" s="2"/>
      <c r="D26" s="2"/>
      <c r="E26" s="2"/>
      <c r="F26" s="2"/>
      <c r="G26" s="2"/>
      <c r="H26" s="2"/>
      <c r="I26" s="2"/>
    </row>
    <row r="27" spans="1:9" s="1" customFormat="1" ht="12.75" customHeight="1" hidden="1">
      <c r="A27" s="2"/>
      <c r="B27" s="2"/>
      <c r="C27" s="2"/>
      <c r="D27" s="2"/>
      <c r="E27" s="2"/>
      <c r="F27" s="2"/>
      <c r="G27" s="2"/>
      <c r="H27" s="2"/>
      <c r="I27" s="2"/>
    </row>
    <row r="28" spans="1:9" s="1" customFormat="1" ht="12.75" customHeight="1" hidden="1">
      <c r="A28" s="2"/>
      <c r="B28" s="2"/>
      <c r="C28" s="2"/>
      <c r="D28" s="2"/>
      <c r="E28" s="2"/>
      <c r="F28" s="2"/>
      <c r="G28" s="2"/>
      <c r="H28" s="2"/>
      <c r="I28" s="2"/>
    </row>
    <row r="29" spans="1:9" s="1" customFormat="1" ht="13.5" hidden="1">
      <c r="A29" s="2"/>
      <c r="B29" s="2"/>
      <c r="C29" s="2"/>
      <c r="D29" s="2"/>
      <c r="E29" s="2"/>
      <c r="F29" s="2"/>
      <c r="G29" s="2"/>
      <c r="H29" s="2"/>
      <c r="I29" s="2"/>
    </row>
  </sheetData>
  <sheetProtection/>
  <mergeCells count="9">
    <mergeCell ref="A2:H2"/>
    <mergeCell ref="B4:F4"/>
    <mergeCell ref="E5:F5"/>
    <mergeCell ref="A4:A6"/>
    <mergeCell ref="B5:B6"/>
    <mergeCell ref="C5:C6"/>
    <mergeCell ref="D5:D6"/>
    <mergeCell ref="G4:G6"/>
    <mergeCell ref="H4:H6"/>
  </mergeCells>
  <hyperlinks>
    <hyperlink ref="A1" location="目录!A1" display="返回"/>
  </hyperlinks>
  <printOptions/>
  <pageMargins left="0.75" right="0.75" top="0.9798611111111111" bottom="0.9798611111111111" header="0.5097222222222222" footer="0.5097222222222222"/>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E49"/>
  <sheetViews>
    <sheetView zoomScaleSheetLayoutView="100" workbookViewId="0" topLeftCell="A1">
      <selection activeCell="H8" sqref="H8"/>
    </sheetView>
  </sheetViews>
  <sheetFormatPr defaultColWidth="8.875" defaultRowHeight="13.5"/>
  <cols>
    <col min="2" max="2" width="24.125" style="0" customWidth="1"/>
    <col min="3" max="3" width="12.50390625" style="0" customWidth="1"/>
    <col min="4" max="4" width="10.625" style="0" customWidth="1"/>
    <col min="5" max="5" width="11.00390625" style="0" customWidth="1"/>
  </cols>
  <sheetData>
    <row r="1" spans="1:5" ht="28.5" customHeight="1">
      <c r="A1" s="3" t="s">
        <v>324</v>
      </c>
      <c r="B1" s="3"/>
      <c r="C1" s="3"/>
      <c r="D1" s="3"/>
      <c r="E1" s="3"/>
    </row>
    <row r="2" spans="1:5" ht="18" customHeight="1">
      <c r="A2" s="2"/>
      <c r="B2" s="2"/>
      <c r="C2" s="2"/>
      <c r="D2" s="2"/>
      <c r="E2" s="4" t="s">
        <v>60</v>
      </c>
    </row>
    <row r="3" spans="1:5" ht="21" customHeight="1">
      <c r="A3" s="11" t="s">
        <v>325</v>
      </c>
      <c r="B3" s="11" t="s">
        <v>63</v>
      </c>
      <c r="C3" s="11" t="s">
        <v>128</v>
      </c>
      <c r="D3" s="11" t="s">
        <v>124</v>
      </c>
      <c r="E3" s="11" t="s">
        <v>125</v>
      </c>
    </row>
    <row r="4" spans="1:5" ht="21" customHeight="1">
      <c r="A4" s="11" t="s">
        <v>127</v>
      </c>
      <c r="B4" s="11" t="s">
        <v>127</v>
      </c>
      <c r="C4" s="11">
        <v>1</v>
      </c>
      <c r="D4" s="11">
        <v>2</v>
      </c>
      <c r="E4" s="11">
        <v>3</v>
      </c>
    </row>
    <row r="5" spans="1:5" ht="21" customHeight="1">
      <c r="A5" s="31">
        <v>0</v>
      </c>
      <c r="B5" s="32" t="s">
        <v>128</v>
      </c>
      <c r="C5" s="33">
        <f>D5+E5</f>
        <v>927.5999999999999</v>
      </c>
      <c r="D5" s="34">
        <f>SUM(D6:D49)</f>
        <v>590.5999999999999</v>
      </c>
      <c r="E5" s="34">
        <v>337</v>
      </c>
    </row>
    <row r="6" spans="1:5" ht="21" customHeight="1">
      <c r="A6" s="35">
        <v>1</v>
      </c>
      <c r="B6" s="36" t="s">
        <v>245</v>
      </c>
      <c r="C6" s="37"/>
      <c r="D6" s="38">
        <v>185.84</v>
      </c>
      <c r="E6" s="38"/>
    </row>
    <row r="7" spans="1:5" ht="21" customHeight="1">
      <c r="A7" s="35">
        <v>2</v>
      </c>
      <c r="B7" s="36" t="s">
        <v>247</v>
      </c>
      <c r="C7" s="37"/>
      <c r="D7" s="38">
        <v>179.07</v>
      </c>
      <c r="E7" s="38"/>
    </row>
    <row r="8" spans="1:5" ht="21" customHeight="1">
      <c r="A8" s="35">
        <v>3</v>
      </c>
      <c r="B8" s="36" t="s">
        <v>250</v>
      </c>
      <c r="C8" s="37"/>
      <c r="D8" s="38">
        <v>15.49</v>
      </c>
      <c r="E8" s="38"/>
    </row>
    <row r="9" spans="1:5" ht="21" customHeight="1">
      <c r="A9" s="35">
        <v>4</v>
      </c>
      <c r="B9" s="36" t="s">
        <v>262</v>
      </c>
      <c r="C9" s="37"/>
      <c r="D9" s="38">
        <v>15.38</v>
      </c>
      <c r="E9" s="38"/>
    </row>
    <row r="10" spans="1:5" ht="21" customHeight="1">
      <c r="A10" s="35">
        <v>5</v>
      </c>
      <c r="B10" s="36" t="s">
        <v>254</v>
      </c>
      <c r="C10" s="37"/>
      <c r="D10" s="38">
        <v>51.27</v>
      </c>
      <c r="E10" s="38"/>
    </row>
    <row r="11" spans="1:5" ht="21" customHeight="1">
      <c r="A11" s="35">
        <v>6</v>
      </c>
      <c r="B11" s="36" t="s">
        <v>326</v>
      </c>
      <c r="C11" s="37"/>
      <c r="D11" s="38"/>
      <c r="E11" s="38"/>
    </row>
    <row r="12" spans="1:5" ht="21" customHeight="1">
      <c r="A12" s="35">
        <v>7</v>
      </c>
      <c r="B12" s="36" t="s">
        <v>256</v>
      </c>
      <c r="C12" s="37"/>
      <c r="D12" s="38">
        <v>20.74</v>
      </c>
      <c r="E12" s="38"/>
    </row>
    <row r="13" spans="1:5" ht="21" customHeight="1">
      <c r="A13" s="35">
        <v>8</v>
      </c>
      <c r="B13" s="36" t="s">
        <v>258</v>
      </c>
      <c r="C13" s="37"/>
      <c r="D13" s="38"/>
      <c r="E13" s="38"/>
    </row>
    <row r="14" spans="1:5" ht="21" customHeight="1">
      <c r="A14" s="35">
        <v>9</v>
      </c>
      <c r="B14" s="36" t="s">
        <v>260</v>
      </c>
      <c r="C14" s="37"/>
      <c r="D14" s="38">
        <v>1</v>
      </c>
      <c r="E14" s="38"/>
    </row>
    <row r="15" spans="1:5" ht="21" customHeight="1">
      <c r="A15" s="35">
        <v>10</v>
      </c>
      <c r="B15" s="36" t="s">
        <v>209</v>
      </c>
      <c r="C15" s="37"/>
      <c r="D15" s="38">
        <v>38.45</v>
      </c>
      <c r="E15" s="38"/>
    </row>
    <row r="16" spans="1:5" ht="21" customHeight="1">
      <c r="A16" s="35">
        <v>11</v>
      </c>
      <c r="B16" s="36" t="s">
        <v>285</v>
      </c>
      <c r="C16" s="37"/>
      <c r="D16" s="38">
        <v>5.4</v>
      </c>
      <c r="E16" s="38"/>
    </row>
    <row r="17" spans="1:5" ht="21" customHeight="1">
      <c r="A17" s="35">
        <v>12</v>
      </c>
      <c r="B17" s="36" t="s">
        <v>287</v>
      </c>
      <c r="C17" s="37"/>
      <c r="D17" s="38"/>
      <c r="E17" s="38"/>
    </row>
    <row r="18" spans="1:5" ht="21" customHeight="1">
      <c r="A18" s="35">
        <v>13</v>
      </c>
      <c r="B18" s="36" t="s">
        <v>327</v>
      </c>
      <c r="C18" s="37"/>
      <c r="D18" s="38"/>
      <c r="E18" s="38"/>
    </row>
    <row r="19" spans="1:5" ht="21" customHeight="1">
      <c r="A19" s="35">
        <v>14</v>
      </c>
      <c r="B19" s="36" t="s">
        <v>289</v>
      </c>
      <c r="C19" s="37"/>
      <c r="D19" s="38"/>
      <c r="E19" s="38"/>
    </row>
    <row r="20" spans="1:5" ht="21" customHeight="1">
      <c r="A20" s="35">
        <v>15</v>
      </c>
      <c r="B20" s="36" t="s">
        <v>291</v>
      </c>
      <c r="C20" s="37"/>
      <c r="D20" s="38"/>
      <c r="E20" s="38"/>
    </row>
    <row r="21" spans="1:5" ht="21" customHeight="1">
      <c r="A21" s="35">
        <v>16</v>
      </c>
      <c r="B21" s="36" t="s">
        <v>293</v>
      </c>
      <c r="C21" s="37"/>
      <c r="D21" s="38"/>
      <c r="E21" s="38"/>
    </row>
    <row r="22" spans="1:5" ht="21" customHeight="1">
      <c r="A22" s="35">
        <v>17</v>
      </c>
      <c r="B22" s="36" t="s">
        <v>295</v>
      </c>
      <c r="C22" s="37"/>
      <c r="D22" s="38"/>
      <c r="E22" s="38"/>
    </row>
    <row r="23" spans="1:5" ht="21" customHeight="1">
      <c r="A23" s="35">
        <v>18</v>
      </c>
      <c r="B23" s="36" t="s">
        <v>328</v>
      </c>
      <c r="C23" s="37"/>
      <c r="D23" s="38"/>
      <c r="E23" s="38"/>
    </row>
    <row r="24" spans="1:5" ht="21" customHeight="1">
      <c r="A24" s="35">
        <v>19</v>
      </c>
      <c r="B24" s="36" t="s">
        <v>329</v>
      </c>
      <c r="C24" s="37"/>
      <c r="D24" s="38"/>
      <c r="E24" s="38"/>
    </row>
    <row r="25" spans="1:5" ht="21" customHeight="1">
      <c r="A25" s="35">
        <v>20</v>
      </c>
      <c r="B25" s="36" t="s">
        <v>303</v>
      </c>
      <c r="C25" s="37"/>
      <c r="D25" s="38">
        <v>27</v>
      </c>
      <c r="E25" s="38"/>
    </row>
    <row r="26" spans="1:5" ht="21" customHeight="1">
      <c r="A26" s="35">
        <v>21</v>
      </c>
      <c r="B26" s="36" t="s">
        <v>320</v>
      </c>
      <c r="C26" s="37"/>
      <c r="D26" s="38"/>
      <c r="E26" s="38"/>
    </row>
    <row r="27" spans="1:5" ht="21" customHeight="1">
      <c r="A27" s="35">
        <v>22</v>
      </c>
      <c r="B27" s="36" t="s">
        <v>330</v>
      </c>
      <c r="C27" s="37"/>
      <c r="D27" s="38"/>
      <c r="E27" s="38"/>
    </row>
    <row r="28" spans="1:5" ht="21" customHeight="1">
      <c r="A28" s="35">
        <v>23</v>
      </c>
      <c r="B28" s="36" t="s">
        <v>331</v>
      </c>
      <c r="C28" s="37"/>
      <c r="D28" s="38"/>
      <c r="E28" s="38"/>
    </row>
    <row r="29" spans="1:5" ht="21" customHeight="1">
      <c r="A29" s="35">
        <v>24</v>
      </c>
      <c r="B29" s="36" t="s">
        <v>312</v>
      </c>
      <c r="C29" s="37"/>
      <c r="D29" s="38"/>
      <c r="E29" s="38"/>
    </row>
    <row r="30" spans="1:5" ht="21" customHeight="1">
      <c r="A30" s="35">
        <v>25</v>
      </c>
      <c r="B30" s="36" t="s">
        <v>297</v>
      </c>
      <c r="C30" s="37"/>
      <c r="D30" s="38"/>
      <c r="E30" s="38"/>
    </row>
    <row r="31" spans="1:5" ht="21" customHeight="1">
      <c r="A31" s="35">
        <v>26</v>
      </c>
      <c r="B31" s="36" t="s">
        <v>305</v>
      </c>
      <c r="C31" s="37"/>
      <c r="D31" s="38">
        <v>0.76</v>
      </c>
      <c r="E31" s="38"/>
    </row>
    <row r="32" spans="1:5" ht="21" customHeight="1">
      <c r="A32" s="35">
        <v>27</v>
      </c>
      <c r="B32" s="36" t="s">
        <v>332</v>
      </c>
      <c r="C32" s="37"/>
      <c r="D32" s="38"/>
      <c r="E32" s="38"/>
    </row>
    <row r="33" spans="1:5" ht="21" customHeight="1">
      <c r="A33" s="35">
        <v>28</v>
      </c>
      <c r="B33" s="36" t="s">
        <v>333</v>
      </c>
      <c r="C33" s="37"/>
      <c r="D33" s="38"/>
      <c r="E33" s="38"/>
    </row>
    <row r="34" spans="1:5" ht="21" customHeight="1">
      <c r="A34" s="35">
        <v>29</v>
      </c>
      <c r="B34" s="36" t="s">
        <v>310</v>
      </c>
      <c r="C34" s="37"/>
      <c r="D34" s="38">
        <v>3.66</v>
      </c>
      <c r="E34" s="38"/>
    </row>
    <row r="35" spans="1:5" ht="21" customHeight="1">
      <c r="A35" s="35">
        <v>30</v>
      </c>
      <c r="B35" s="36" t="s">
        <v>334</v>
      </c>
      <c r="C35" s="37"/>
      <c r="D35" s="38">
        <v>5.44</v>
      </c>
      <c r="E35" s="38"/>
    </row>
    <row r="36" spans="1:5" ht="21" customHeight="1">
      <c r="A36" s="35">
        <v>31</v>
      </c>
      <c r="B36" s="36" t="s">
        <v>301</v>
      </c>
      <c r="C36" s="37"/>
      <c r="D36" s="38"/>
      <c r="E36" s="38"/>
    </row>
    <row r="37" spans="1:5" ht="21" customHeight="1">
      <c r="A37" s="35">
        <v>32</v>
      </c>
      <c r="B37" s="36" t="s">
        <v>335</v>
      </c>
      <c r="C37" s="37"/>
      <c r="D37" s="38">
        <v>37.68</v>
      </c>
      <c r="E37" s="38"/>
    </row>
    <row r="38" spans="1:5" ht="21" customHeight="1">
      <c r="A38" s="35">
        <v>33</v>
      </c>
      <c r="B38" s="36" t="s">
        <v>336</v>
      </c>
      <c r="C38" s="37"/>
      <c r="D38" s="38"/>
      <c r="E38" s="38"/>
    </row>
    <row r="39" spans="1:5" ht="21" customHeight="1">
      <c r="A39" s="35">
        <v>34</v>
      </c>
      <c r="B39" s="36" t="s">
        <v>337</v>
      </c>
      <c r="C39" s="37"/>
      <c r="D39" s="38">
        <v>1.62</v>
      </c>
      <c r="E39" s="38"/>
    </row>
    <row r="40" spans="1:5" ht="21" customHeight="1">
      <c r="A40" s="35">
        <v>35</v>
      </c>
      <c r="B40" s="36" t="s">
        <v>268</v>
      </c>
      <c r="C40" s="37"/>
      <c r="D40" s="38"/>
      <c r="E40" s="38"/>
    </row>
    <row r="41" spans="1:5" ht="21" customHeight="1">
      <c r="A41" s="35">
        <v>36</v>
      </c>
      <c r="B41" s="36" t="s">
        <v>270</v>
      </c>
      <c r="C41" s="37"/>
      <c r="D41" s="38"/>
      <c r="E41" s="38"/>
    </row>
    <row r="42" spans="1:5" ht="21" customHeight="1">
      <c r="A42" s="35">
        <v>37</v>
      </c>
      <c r="B42" s="36" t="s">
        <v>272</v>
      </c>
      <c r="C42" s="37"/>
      <c r="D42" s="38"/>
      <c r="E42" s="38"/>
    </row>
    <row r="43" spans="1:5" ht="21" customHeight="1">
      <c r="A43" s="35">
        <v>38</v>
      </c>
      <c r="B43" s="36" t="s">
        <v>276</v>
      </c>
      <c r="C43" s="37"/>
      <c r="D43" s="38">
        <v>1.8</v>
      </c>
      <c r="E43" s="38"/>
    </row>
    <row r="44" spans="1:5" ht="21" customHeight="1">
      <c r="A44" s="35">
        <v>39</v>
      </c>
      <c r="B44" s="36" t="s">
        <v>278</v>
      </c>
      <c r="C44" s="37"/>
      <c r="D44" s="38"/>
      <c r="E44" s="38"/>
    </row>
    <row r="45" spans="1:5" ht="21" customHeight="1">
      <c r="A45" s="35">
        <v>40</v>
      </c>
      <c r="B45" s="36" t="s">
        <v>281</v>
      </c>
      <c r="C45" s="37"/>
      <c r="D45" s="38"/>
      <c r="E45" s="38"/>
    </row>
    <row r="46" spans="1:5" ht="21" customHeight="1">
      <c r="A46" s="35">
        <v>41</v>
      </c>
      <c r="B46" s="36" t="s">
        <v>338</v>
      </c>
      <c r="C46" s="37"/>
      <c r="D46" s="38"/>
      <c r="E46" s="38"/>
    </row>
    <row r="47" spans="1:5" ht="21" customHeight="1">
      <c r="A47" s="35">
        <v>42</v>
      </c>
      <c r="B47" s="36" t="s">
        <v>339</v>
      </c>
      <c r="C47" s="37"/>
      <c r="D47" s="38"/>
      <c r="E47" s="38"/>
    </row>
    <row r="48" spans="1:5" ht="21" customHeight="1">
      <c r="A48" s="35">
        <v>43</v>
      </c>
      <c r="B48" s="36" t="s">
        <v>340</v>
      </c>
      <c r="C48" s="37"/>
      <c r="D48" s="38"/>
      <c r="E48" s="38"/>
    </row>
    <row r="49" spans="1:5" ht="21" customHeight="1">
      <c r="A49" s="35">
        <v>44</v>
      </c>
      <c r="B49" s="36" t="s">
        <v>341</v>
      </c>
      <c r="C49" s="37"/>
      <c r="D49" s="38"/>
      <c r="E49" s="38"/>
    </row>
  </sheetData>
  <sheetProtection/>
  <mergeCells count="1">
    <mergeCell ref="A1:E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19"/>
  <sheetViews>
    <sheetView zoomScaleSheetLayoutView="100" workbookViewId="0" topLeftCell="A1">
      <selection activeCell="D20" sqref="D20"/>
    </sheetView>
  </sheetViews>
  <sheetFormatPr defaultColWidth="8.50390625" defaultRowHeight="13.5"/>
  <cols>
    <col min="1" max="2" width="4.50390625" style="18" customWidth="1"/>
    <col min="3" max="3" width="8.50390625" style="18" customWidth="1"/>
    <col min="4" max="9" width="16.125" style="18" customWidth="1"/>
    <col min="10" max="32" width="8.75390625" style="18" customWidth="1"/>
    <col min="33" max="16384" width="8.50390625" style="18" customWidth="1"/>
  </cols>
  <sheetData>
    <row r="1" spans="1:9" s="14" customFormat="1" ht="30" customHeight="1">
      <c r="A1" s="19" t="s">
        <v>342</v>
      </c>
      <c r="B1" s="19"/>
      <c r="C1" s="19"/>
      <c r="D1" s="19"/>
      <c r="E1" s="19"/>
      <c r="F1" s="19"/>
      <c r="G1" s="19"/>
      <c r="H1" s="19"/>
      <c r="I1" s="19"/>
    </row>
    <row r="2" spans="1:9" s="15" customFormat="1" ht="15" customHeight="1">
      <c r="A2" s="20"/>
      <c r="B2" s="21"/>
      <c r="C2" s="21"/>
      <c r="D2" s="22"/>
      <c r="E2" s="22"/>
      <c r="F2" s="22"/>
      <c r="G2" s="22"/>
      <c r="H2" s="22"/>
      <c r="I2" s="30" t="s">
        <v>60</v>
      </c>
    </row>
    <row r="3" spans="1:9" s="16" customFormat="1" ht="20.25" customHeight="1">
      <c r="A3" s="23" t="s">
        <v>343</v>
      </c>
      <c r="B3" s="23"/>
      <c r="C3" s="23"/>
      <c r="D3" s="23" t="s">
        <v>344</v>
      </c>
      <c r="E3" s="23" t="s">
        <v>345</v>
      </c>
      <c r="F3" s="23" t="s">
        <v>346</v>
      </c>
      <c r="G3" s="23"/>
      <c r="H3" s="23"/>
      <c r="I3" s="23" t="s">
        <v>347</v>
      </c>
    </row>
    <row r="4" spans="1:9" s="16" customFormat="1" ht="27" customHeight="1">
      <c r="A4" s="23" t="s">
        <v>348</v>
      </c>
      <c r="B4" s="23"/>
      <c r="C4" s="23" t="s">
        <v>212</v>
      </c>
      <c r="D4" s="23"/>
      <c r="E4" s="23"/>
      <c r="F4" s="23" t="s">
        <v>213</v>
      </c>
      <c r="G4" s="23" t="s">
        <v>349</v>
      </c>
      <c r="H4" s="23" t="s">
        <v>125</v>
      </c>
      <c r="I4" s="23"/>
    </row>
    <row r="5" spans="1:9" s="16" customFormat="1" ht="18" customHeight="1">
      <c r="A5" s="23"/>
      <c r="B5" s="23"/>
      <c r="C5" s="23"/>
      <c r="D5" s="23"/>
      <c r="E5" s="23"/>
      <c r="F5" s="23"/>
      <c r="G5" s="23"/>
      <c r="H5" s="23"/>
      <c r="I5" s="23"/>
    </row>
    <row r="6" spans="1:9" s="16" customFormat="1" ht="22.5" customHeight="1">
      <c r="A6" s="23"/>
      <c r="B6" s="23"/>
      <c r="C6" s="23"/>
      <c r="D6" s="23"/>
      <c r="E6" s="23"/>
      <c r="F6" s="23"/>
      <c r="G6" s="23"/>
      <c r="H6" s="23"/>
      <c r="I6" s="23"/>
    </row>
    <row r="7" spans="1:9" s="16" customFormat="1" ht="22.5" customHeight="1">
      <c r="A7" s="23" t="s">
        <v>350</v>
      </c>
      <c r="B7" s="23"/>
      <c r="C7" s="23"/>
      <c r="D7" s="23">
        <v>1</v>
      </c>
      <c r="E7" s="23">
        <v>2</v>
      </c>
      <c r="F7" s="23">
        <v>3</v>
      </c>
      <c r="G7" s="23">
        <v>4</v>
      </c>
      <c r="H7" s="23">
        <v>5</v>
      </c>
      <c r="I7" s="23">
        <v>6</v>
      </c>
    </row>
    <row r="8" spans="1:9" s="16" customFormat="1" ht="22.5" customHeight="1">
      <c r="A8" s="23" t="s">
        <v>128</v>
      </c>
      <c r="B8" s="23"/>
      <c r="C8" s="23"/>
      <c r="D8" s="24"/>
      <c r="E8" s="24"/>
      <c r="F8" s="24"/>
      <c r="G8" s="24"/>
      <c r="H8" s="24"/>
      <c r="I8" s="24"/>
    </row>
    <row r="9" spans="1:9" s="17" customFormat="1" ht="22.5" customHeight="1">
      <c r="A9" s="23"/>
      <c r="B9" s="23"/>
      <c r="C9" s="25"/>
      <c r="D9" s="25"/>
      <c r="E9" s="25"/>
      <c r="F9" s="25"/>
      <c r="G9" s="26"/>
      <c r="H9" s="26"/>
      <c r="I9" s="25"/>
    </row>
    <row r="10" spans="1:9" s="17" customFormat="1" ht="22.5" customHeight="1">
      <c r="A10" s="23"/>
      <c r="B10" s="23"/>
      <c r="C10" s="25"/>
      <c r="D10" s="25"/>
      <c r="E10" s="25"/>
      <c r="F10" s="25"/>
      <c r="G10" s="25"/>
      <c r="H10" s="25"/>
      <c r="I10" s="25"/>
    </row>
    <row r="11" spans="1:9" s="17" customFormat="1" ht="22.5" customHeight="1">
      <c r="A11" s="23"/>
      <c r="B11" s="23"/>
      <c r="C11" s="25"/>
      <c r="D11" s="25"/>
      <c r="E11" s="25"/>
      <c r="F11" s="25"/>
      <c r="G11" s="25"/>
      <c r="H11" s="25"/>
      <c r="I11" s="25"/>
    </row>
    <row r="12" spans="1:9" s="17" customFormat="1" ht="22.5" customHeight="1">
      <c r="A12" s="23"/>
      <c r="B12" s="23"/>
      <c r="C12" s="25"/>
      <c r="D12" s="25"/>
      <c r="E12" s="25"/>
      <c r="F12" s="25"/>
      <c r="G12" s="25"/>
      <c r="H12" s="25"/>
      <c r="I12" s="25"/>
    </row>
    <row r="13" spans="1:9" s="17" customFormat="1" ht="22.5" customHeight="1">
      <c r="A13" s="23"/>
      <c r="B13" s="23"/>
      <c r="C13" s="25"/>
      <c r="D13" s="25"/>
      <c r="E13" s="25"/>
      <c r="F13" s="25"/>
      <c r="G13" s="25"/>
      <c r="H13" s="25"/>
      <c r="I13" s="25"/>
    </row>
    <row r="14" spans="1:9" s="17" customFormat="1" ht="22.5" customHeight="1">
      <c r="A14" s="23"/>
      <c r="B14" s="23"/>
      <c r="C14" s="25"/>
      <c r="D14" s="25"/>
      <c r="E14" s="25"/>
      <c r="F14" s="25"/>
      <c r="G14" s="25"/>
      <c r="H14" s="25"/>
      <c r="I14" s="25"/>
    </row>
    <row r="15" spans="1:9" s="18" customFormat="1" ht="32.25" customHeight="1">
      <c r="A15" s="27" t="s">
        <v>351</v>
      </c>
      <c r="B15" s="28"/>
      <c r="C15" s="28"/>
      <c r="D15" s="28"/>
      <c r="E15" s="28"/>
      <c r="F15" s="28"/>
      <c r="G15" s="28"/>
      <c r="H15" s="28"/>
      <c r="I15" s="28"/>
    </row>
    <row r="16" s="18" customFormat="1" ht="14.25">
      <c r="A16" s="29"/>
    </row>
    <row r="17" s="18" customFormat="1" ht="14.25">
      <c r="A17" s="29"/>
    </row>
    <row r="18" s="18" customFormat="1" ht="14.25">
      <c r="A18" s="29"/>
    </row>
    <row r="19" s="18" customFormat="1" ht="14.25">
      <c r="A19" s="29"/>
    </row>
  </sheetData>
  <sheetProtection/>
  <mergeCells count="20">
    <mergeCell ref="A1:I1"/>
    <mergeCell ref="A3:C3"/>
    <mergeCell ref="F3:H3"/>
    <mergeCell ref="A7:C7"/>
    <mergeCell ref="A8:C8"/>
    <mergeCell ref="A9:B9"/>
    <mergeCell ref="A10:B10"/>
    <mergeCell ref="A11:B11"/>
    <mergeCell ref="A12:B12"/>
    <mergeCell ref="A13:B13"/>
    <mergeCell ref="A14:B14"/>
    <mergeCell ref="A15:I15"/>
    <mergeCell ref="C4:C6"/>
    <mergeCell ref="D3:D6"/>
    <mergeCell ref="E3:E6"/>
    <mergeCell ref="F4:F6"/>
    <mergeCell ref="G4:G6"/>
    <mergeCell ref="H4:H6"/>
    <mergeCell ref="I3:I6"/>
    <mergeCell ref="A4:B6"/>
  </mergeCells>
  <printOptions/>
  <pageMargins left="0.75" right="0.75" top="0.9798611111111111" bottom="0.9798611111111111" header="0.5097222222222222" footer="0.5097222222222222"/>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M26"/>
  <sheetViews>
    <sheetView zoomScaleSheetLayoutView="100" workbookViewId="0" topLeftCell="A1">
      <selection activeCell="A1" sqref="A1:IV65536"/>
    </sheetView>
  </sheetViews>
  <sheetFormatPr defaultColWidth="9.125" defaultRowHeight="12.75" customHeight="1"/>
  <cols>
    <col min="1" max="1" width="25.50390625" style="2" customWidth="1"/>
    <col min="2" max="2" width="20.25390625" style="2" customWidth="1"/>
    <col min="3" max="3" width="26.625" style="2" customWidth="1"/>
    <col min="4" max="4" width="25.25390625" style="2" customWidth="1"/>
    <col min="5" max="5" width="22.25390625" style="2" customWidth="1"/>
    <col min="6" max="7" width="6.875" style="2" customWidth="1"/>
    <col min="8" max="16384" width="9.125" style="1" customWidth="1"/>
  </cols>
  <sheetData>
    <row r="1" spans="1:7" s="1" customFormat="1" ht="24.75" customHeight="1">
      <c r="A1" s="3" t="s">
        <v>352</v>
      </c>
      <c r="B1" s="3"/>
      <c r="C1" s="3"/>
      <c r="D1" s="3"/>
      <c r="E1" s="3"/>
      <c r="F1" s="2"/>
      <c r="G1" s="2"/>
    </row>
    <row r="2" spans="1:7" s="1" customFormat="1" ht="24.75" customHeight="1">
      <c r="A2" s="2"/>
      <c r="B2" s="2"/>
      <c r="C2" s="2"/>
      <c r="D2" s="2"/>
      <c r="E2" s="4" t="s">
        <v>60</v>
      </c>
      <c r="F2" s="2"/>
      <c r="G2" s="2"/>
    </row>
    <row r="3" spans="1:7" s="1" customFormat="1" ht="24.75" customHeight="1">
      <c r="A3" s="5" t="s">
        <v>190</v>
      </c>
      <c r="B3" s="6" t="s">
        <v>128</v>
      </c>
      <c r="C3" s="6" t="s">
        <v>353</v>
      </c>
      <c r="D3" s="10" t="s">
        <v>354</v>
      </c>
      <c r="E3" s="11" t="s">
        <v>355</v>
      </c>
      <c r="F3" s="2"/>
      <c r="G3" s="2"/>
    </row>
    <row r="4" spans="1:13" s="2" customFormat="1" ht="24.75" customHeight="1">
      <c r="A4" s="7" t="s">
        <v>67</v>
      </c>
      <c r="B4" s="8" t="s">
        <v>67</v>
      </c>
      <c r="C4" s="8" t="s">
        <v>67</v>
      </c>
      <c r="D4" s="12" t="s">
        <v>67</v>
      </c>
      <c r="E4" s="13" t="s">
        <v>67</v>
      </c>
      <c r="H4" s="1"/>
      <c r="I4" s="1"/>
      <c r="J4" s="1"/>
      <c r="K4" s="1"/>
      <c r="L4" s="1"/>
      <c r="M4" s="1"/>
    </row>
    <row r="5" spans="1:7" s="1" customFormat="1" ht="12.75" customHeight="1" hidden="1">
      <c r="A5" s="2"/>
      <c r="B5" s="2"/>
      <c r="C5" s="2"/>
      <c r="D5" s="2"/>
      <c r="E5" s="2"/>
      <c r="F5" s="2"/>
      <c r="G5" s="2"/>
    </row>
    <row r="6" spans="1:13" s="1" customFormat="1" ht="12.75" customHeight="1">
      <c r="A6" s="2" t="s">
        <v>356</v>
      </c>
      <c r="B6" s="2"/>
      <c r="C6" s="2"/>
      <c r="D6" s="2"/>
      <c r="E6" s="2"/>
      <c r="F6" s="2"/>
      <c r="G6" s="2"/>
      <c r="H6" s="9"/>
      <c r="I6" s="9"/>
      <c r="J6" s="9"/>
      <c r="K6" s="9"/>
      <c r="L6" s="9"/>
      <c r="M6" s="9"/>
    </row>
    <row r="7" spans="1:7" s="1" customFormat="1" ht="12.75" customHeight="1" hidden="1">
      <c r="A7" s="2"/>
      <c r="B7" s="2"/>
      <c r="C7" s="2"/>
      <c r="D7" s="2"/>
      <c r="E7" s="2"/>
      <c r="F7" s="2"/>
      <c r="G7" s="2"/>
    </row>
    <row r="8" spans="1:7" s="1" customFormat="1" ht="12.75" customHeight="1" hidden="1">
      <c r="A8" s="2"/>
      <c r="B8" s="2"/>
      <c r="C8" s="2"/>
      <c r="D8" s="2"/>
      <c r="E8" s="2"/>
      <c r="F8" s="2"/>
      <c r="G8" s="2"/>
    </row>
    <row r="9" spans="1:7" s="1" customFormat="1" ht="12.75" customHeight="1" hidden="1">
      <c r="A9" s="2"/>
      <c r="B9" s="2"/>
      <c r="C9" s="2"/>
      <c r="D9" s="2"/>
      <c r="E9" s="2"/>
      <c r="F9" s="2"/>
      <c r="G9" s="2"/>
    </row>
    <row r="10" spans="1:7" s="1" customFormat="1" ht="12.75" customHeight="1" hidden="1">
      <c r="A10" s="2"/>
      <c r="B10" s="2"/>
      <c r="C10" s="2"/>
      <c r="D10" s="2"/>
      <c r="E10" s="2"/>
      <c r="F10" s="2"/>
      <c r="G10" s="2"/>
    </row>
    <row r="11" spans="1:7" s="1" customFormat="1" ht="12.75" customHeight="1" hidden="1">
      <c r="A11" s="2"/>
      <c r="B11" s="2"/>
      <c r="C11" s="2"/>
      <c r="D11" s="2"/>
      <c r="E11" s="2"/>
      <c r="F11" s="2"/>
      <c r="G11" s="2"/>
    </row>
    <row r="12" spans="1:7" s="1" customFormat="1" ht="12.75" customHeight="1" hidden="1">
      <c r="A12" s="2"/>
      <c r="B12" s="2"/>
      <c r="C12" s="2"/>
      <c r="D12" s="2"/>
      <c r="E12" s="2"/>
      <c r="F12" s="2"/>
      <c r="G12" s="2"/>
    </row>
    <row r="13" spans="1:7" s="1" customFormat="1" ht="12.75" customHeight="1" hidden="1">
      <c r="A13" s="2"/>
      <c r="B13" s="2"/>
      <c r="C13" s="2"/>
      <c r="D13" s="2"/>
      <c r="E13" s="2"/>
      <c r="F13" s="2"/>
      <c r="G13" s="2"/>
    </row>
    <row r="14" spans="1:7" s="1" customFormat="1" ht="12.75" customHeight="1" hidden="1">
      <c r="A14" s="2"/>
      <c r="B14" s="2"/>
      <c r="C14" s="2"/>
      <c r="D14" s="2"/>
      <c r="E14" s="2"/>
      <c r="F14" s="2"/>
      <c r="G14" s="2"/>
    </row>
    <row r="15" spans="1:7" s="1" customFormat="1" ht="12.75" customHeight="1" hidden="1">
      <c r="A15" s="2"/>
      <c r="B15" s="2"/>
      <c r="C15" s="2"/>
      <c r="D15" s="2"/>
      <c r="E15" s="2"/>
      <c r="F15" s="2"/>
      <c r="G15" s="2"/>
    </row>
    <row r="16" spans="1:7" s="1" customFormat="1" ht="12.75" customHeight="1" hidden="1">
      <c r="A16" s="2"/>
      <c r="B16" s="2"/>
      <c r="C16" s="2"/>
      <c r="D16" s="2"/>
      <c r="E16" s="2"/>
      <c r="F16" s="2"/>
      <c r="G16" s="2"/>
    </row>
    <row r="17" spans="1:7" s="1" customFormat="1" ht="12.75" customHeight="1" hidden="1">
      <c r="A17" s="2"/>
      <c r="B17" s="2"/>
      <c r="C17" s="2"/>
      <c r="D17" s="2"/>
      <c r="E17" s="2"/>
      <c r="F17" s="2"/>
      <c r="G17" s="2"/>
    </row>
    <row r="18" spans="1:7" s="1" customFormat="1" ht="12.75" customHeight="1" hidden="1">
      <c r="A18" s="2"/>
      <c r="B18" s="2"/>
      <c r="C18" s="2"/>
      <c r="D18" s="2"/>
      <c r="E18" s="2"/>
      <c r="F18" s="2"/>
      <c r="G18" s="2"/>
    </row>
    <row r="19" spans="1:7" s="1" customFormat="1" ht="12.75" customHeight="1" hidden="1">
      <c r="A19" s="2"/>
      <c r="B19" s="2"/>
      <c r="C19" s="2"/>
      <c r="D19" s="2"/>
      <c r="E19" s="2"/>
      <c r="F19" s="2"/>
      <c r="G19" s="2"/>
    </row>
    <row r="20" spans="1:7" s="1" customFormat="1" ht="12.75" customHeight="1" hidden="1">
      <c r="A20" s="2"/>
      <c r="B20" s="2"/>
      <c r="C20" s="2"/>
      <c r="D20" s="2"/>
      <c r="E20" s="2"/>
      <c r="F20" s="2"/>
      <c r="G20" s="2"/>
    </row>
    <row r="21" spans="1:7" s="1" customFormat="1" ht="12.75" customHeight="1" hidden="1">
      <c r="A21" s="2"/>
      <c r="B21" s="2"/>
      <c r="C21" s="2"/>
      <c r="D21" s="2"/>
      <c r="E21" s="2"/>
      <c r="F21" s="2"/>
      <c r="G21" s="2"/>
    </row>
    <row r="22" spans="1:7" s="1" customFormat="1" ht="12.75" customHeight="1" hidden="1">
      <c r="A22" s="2"/>
      <c r="B22" s="2"/>
      <c r="C22" s="2"/>
      <c r="D22" s="2"/>
      <c r="E22" s="2"/>
      <c r="F22" s="2"/>
      <c r="G22" s="2"/>
    </row>
    <row r="23" spans="1:7" s="1" customFormat="1" ht="12.75" customHeight="1" hidden="1">
      <c r="A23" s="2"/>
      <c r="B23" s="2"/>
      <c r="C23" s="2"/>
      <c r="D23" s="2"/>
      <c r="E23" s="2"/>
      <c r="F23" s="2"/>
      <c r="G23" s="2"/>
    </row>
    <row r="24" spans="1:7" s="1" customFormat="1" ht="12.75" customHeight="1" hidden="1">
      <c r="A24" s="2"/>
      <c r="B24" s="2"/>
      <c r="C24" s="2"/>
      <c r="D24" s="2"/>
      <c r="E24" s="2"/>
      <c r="F24" s="2"/>
      <c r="G24" s="2"/>
    </row>
    <row r="25" spans="1:7" s="1" customFormat="1" ht="12.75" customHeight="1" hidden="1">
      <c r="A25" s="2"/>
      <c r="B25" s="2"/>
      <c r="C25" s="2"/>
      <c r="D25" s="2"/>
      <c r="E25" s="2"/>
      <c r="F25" s="2"/>
      <c r="G25" s="2"/>
    </row>
    <row r="26" spans="1:7" s="1" customFormat="1" ht="13.5" hidden="1">
      <c r="A26" s="2"/>
      <c r="B26" s="2"/>
      <c r="C26" s="2"/>
      <c r="D26" s="2"/>
      <c r="E26" s="2"/>
      <c r="F26" s="2"/>
      <c r="G26" s="2"/>
    </row>
  </sheetData>
  <sheetProtection/>
  <mergeCells count="1">
    <mergeCell ref="A1:E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K26"/>
  <sheetViews>
    <sheetView zoomScaleSheetLayoutView="100" workbookViewId="0" topLeftCell="A1">
      <selection activeCell="G40" sqref="G40"/>
    </sheetView>
  </sheetViews>
  <sheetFormatPr defaultColWidth="9.125" defaultRowHeight="12.75" customHeight="1"/>
  <cols>
    <col min="1" max="1" width="25.50390625" style="2" customWidth="1"/>
    <col min="2" max="2" width="20.25390625" style="2" customWidth="1"/>
    <col min="3" max="3" width="26.625" style="2" customWidth="1"/>
    <col min="4" max="5" width="6.875" style="2" customWidth="1"/>
    <col min="6" max="254" width="9.125" style="1" customWidth="1"/>
  </cols>
  <sheetData>
    <row r="1" spans="1:5" s="1" customFormat="1" ht="24.75" customHeight="1">
      <c r="A1" s="3" t="s">
        <v>357</v>
      </c>
      <c r="B1" s="3"/>
      <c r="C1" s="3"/>
      <c r="D1" s="2"/>
      <c r="E1" s="2"/>
    </row>
    <row r="2" spans="1:5" s="1" customFormat="1" ht="24.75" customHeight="1">
      <c r="A2" s="2"/>
      <c r="B2" s="2"/>
      <c r="C2" s="4" t="s">
        <v>60</v>
      </c>
      <c r="D2" s="2"/>
      <c r="E2" s="2"/>
    </row>
    <row r="3" spans="1:5" s="1" customFormat="1" ht="24.75" customHeight="1">
      <c r="A3" s="5" t="s">
        <v>190</v>
      </c>
      <c r="B3" s="6" t="s">
        <v>358</v>
      </c>
      <c r="C3" s="6" t="s">
        <v>359</v>
      </c>
      <c r="D3" s="2"/>
      <c r="E3" s="2"/>
    </row>
    <row r="4" spans="1:11" s="2" customFormat="1" ht="24.75" customHeight="1">
      <c r="A4" s="7" t="s">
        <v>67</v>
      </c>
      <c r="B4" s="8" t="s">
        <v>67</v>
      </c>
      <c r="C4" s="8" t="s">
        <v>67</v>
      </c>
      <c r="F4" s="1"/>
      <c r="G4" s="1"/>
      <c r="H4" s="1"/>
      <c r="I4" s="1"/>
      <c r="J4" s="1"/>
      <c r="K4" s="1"/>
    </row>
    <row r="5" spans="1:5" s="1" customFormat="1" ht="12.75" customHeight="1" hidden="1">
      <c r="A5" s="2"/>
      <c r="B5" s="2"/>
      <c r="C5" s="2"/>
      <c r="D5" s="2"/>
      <c r="E5" s="2"/>
    </row>
    <row r="6" spans="1:11" s="1" customFormat="1" ht="12.75" customHeight="1">
      <c r="A6" s="2"/>
      <c r="B6" s="2"/>
      <c r="C6" s="2"/>
      <c r="D6" s="2"/>
      <c r="E6" s="2"/>
      <c r="F6" s="9"/>
      <c r="G6" s="9"/>
      <c r="H6" s="9"/>
      <c r="I6" s="9"/>
      <c r="J6" s="9"/>
      <c r="K6" s="9"/>
    </row>
    <row r="7" spans="1:5" s="1" customFormat="1" ht="12.75" customHeight="1" hidden="1">
      <c r="A7" s="2"/>
      <c r="B7" s="2"/>
      <c r="C7" s="2"/>
      <c r="D7" s="2"/>
      <c r="E7" s="2"/>
    </row>
    <row r="8" spans="1:5" s="1" customFormat="1" ht="12.75" customHeight="1" hidden="1">
      <c r="A8" s="2"/>
      <c r="B8" s="2"/>
      <c r="C8" s="2"/>
      <c r="D8" s="2"/>
      <c r="E8" s="2"/>
    </row>
    <row r="9" spans="1:5" s="1" customFormat="1" ht="12.75" customHeight="1" hidden="1">
      <c r="A9" s="2"/>
      <c r="B9" s="2"/>
      <c r="C9" s="2"/>
      <c r="D9" s="2"/>
      <c r="E9" s="2"/>
    </row>
    <row r="10" spans="1:5" s="1" customFormat="1" ht="12.75" customHeight="1" hidden="1">
      <c r="A10" s="2"/>
      <c r="B10" s="2"/>
      <c r="C10" s="2"/>
      <c r="D10" s="2"/>
      <c r="E10" s="2"/>
    </row>
    <row r="11" spans="1:5" s="1" customFormat="1" ht="12.75" customHeight="1" hidden="1">
      <c r="A11" s="2"/>
      <c r="B11" s="2"/>
      <c r="C11" s="2"/>
      <c r="D11" s="2"/>
      <c r="E11" s="2"/>
    </row>
    <row r="12" spans="1:5" s="1" customFormat="1" ht="12.75" customHeight="1" hidden="1">
      <c r="A12" s="2"/>
      <c r="B12" s="2"/>
      <c r="C12" s="2"/>
      <c r="D12" s="2"/>
      <c r="E12" s="2"/>
    </row>
    <row r="13" spans="1:5" s="1" customFormat="1" ht="12.75" customHeight="1" hidden="1">
      <c r="A13" s="2"/>
      <c r="B13" s="2"/>
      <c r="C13" s="2"/>
      <c r="D13" s="2"/>
      <c r="E13" s="2"/>
    </row>
    <row r="14" spans="1:5" s="1" customFormat="1" ht="12.75" customHeight="1" hidden="1">
      <c r="A14" s="2"/>
      <c r="B14" s="2"/>
      <c r="C14" s="2"/>
      <c r="D14" s="2"/>
      <c r="E14" s="2"/>
    </row>
    <row r="15" spans="1:5" s="1" customFormat="1" ht="12.75" customHeight="1" hidden="1">
      <c r="A15" s="2"/>
      <c r="B15" s="2"/>
      <c r="C15" s="2"/>
      <c r="D15" s="2"/>
      <c r="E15" s="2"/>
    </row>
    <row r="16" spans="1:5" s="1" customFormat="1" ht="12.75" customHeight="1" hidden="1">
      <c r="A16" s="2"/>
      <c r="B16" s="2"/>
      <c r="C16" s="2"/>
      <c r="D16" s="2"/>
      <c r="E16" s="2"/>
    </row>
    <row r="17" spans="1:5" s="1" customFormat="1" ht="12.75" customHeight="1" hidden="1">
      <c r="A17" s="2"/>
      <c r="B17" s="2"/>
      <c r="C17" s="2"/>
      <c r="D17" s="2"/>
      <c r="E17" s="2"/>
    </row>
    <row r="18" spans="1:5" s="1" customFormat="1" ht="12.75" customHeight="1" hidden="1">
      <c r="A18" s="2"/>
      <c r="B18" s="2"/>
      <c r="C18" s="2"/>
      <c r="D18" s="2"/>
      <c r="E18" s="2"/>
    </row>
    <row r="19" spans="1:5" s="1" customFormat="1" ht="12.75" customHeight="1" hidden="1">
      <c r="A19" s="2"/>
      <c r="B19" s="2"/>
      <c r="C19" s="2"/>
      <c r="D19" s="2"/>
      <c r="E19" s="2"/>
    </row>
    <row r="20" spans="1:5" s="1" customFormat="1" ht="12.75" customHeight="1" hidden="1">
      <c r="A20" s="2"/>
      <c r="B20" s="2"/>
      <c r="C20" s="2"/>
      <c r="D20" s="2"/>
      <c r="E20" s="2"/>
    </row>
    <row r="21" spans="1:5" s="1" customFormat="1" ht="12.75" customHeight="1" hidden="1">
      <c r="A21" s="2"/>
      <c r="B21" s="2"/>
      <c r="C21" s="2"/>
      <c r="D21" s="2"/>
      <c r="E21" s="2"/>
    </row>
    <row r="22" spans="1:5" s="1" customFormat="1" ht="12.75" customHeight="1" hidden="1">
      <c r="A22" s="2"/>
      <c r="B22" s="2"/>
      <c r="C22" s="2"/>
      <c r="D22" s="2"/>
      <c r="E22" s="2"/>
    </row>
    <row r="23" spans="1:5" s="1" customFormat="1" ht="12.75" customHeight="1" hidden="1">
      <c r="A23" s="2"/>
      <c r="B23" s="2"/>
      <c r="C23" s="2"/>
      <c r="D23" s="2"/>
      <c r="E23" s="2"/>
    </row>
    <row r="24" spans="1:5" s="1" customFormat="1" ht="12.75" customHeight="1" hidden="1">
      <c r="A24" s="2"/>
      <c r="B24" s="2"/>
      <c r="C24" s="2"/>
      <c r="D24" s="2"/>
      <c r="E24" s="2"/>
    </row>
    <row r="25" spans="1:5" s="1" customFormat="1" ht="12.75" customHeight="1" hidden="1">
      <c r="A25" s="2"/>
      <c r="B25" s="2"/>
      <c r="C25" s="2"/>
      <c r="D25" s="2"/>
      <c r="E25" s="2"/>
    </row>
    <row r="26" spans="1:5" s="1" customFormat="1" ht="13.5" hidden="1">
      <c r="A26" s="2"/>
      <c r="B26" s="2"/>
      <c r="C26" s="2"/>
      <c r="D26" s="2"/>
      <c r="E26" s="2"/>
    </row>
  </sheetData>
  <sheetProtection/>
  <mergeCells count="1">
    <mergeCell ref="A1:C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23"/>
  <sheetViews>
    <sheetView zoomScaleSheetLayoutView="100" workbookViewId="0" topLeftCell="A1">
      <selection activeCell="C23" sqref="C23"/>
    </sheetView>
  </sheetViews>
  <sheetFormatPr defaultColWidth="9.125" defaultRowHeight="12.75" customHeight="1"/>
  <cols>
    <col min="1" max="1" width="9.125" style="2" customWidth="1"/>
    <col min="2" max="2" width="65.25390625" style="2" customWidth="1"/>
    <col min="3" max="3" width="45.75390625" style="2" customWidth="1"/>
    <col min="4" max="4" width="9.125" style="2" customWidth="1"/>
    <col min="5" max="16384" width="9.125" style="1" customWidth="1"/>
  </cols>
  <sheetData>
    <row r="1" spans="1:4" s="1" customFormat="1" ht="24.75" customHeight="1">
      <c r="A1" s="2"/>
      <c r="B1" s="2"/>
      <c r="C1" s="2"/>
      <c r="D1" s="2"/>
    </row>
    <row r="2" spans="1:4" s="1" customFormat="1" ht="24.75" customHeight="1">
      <c r="A2" s="2"/>
      <c r="B2" s="3" t="s">
        <v>8</v>
      </c>
      <c r="C2" s="3"/>
      <c r="D2" s="2"/>
    </row>
    <row r="3" spans="1:4" s="1" customFormat="1" ht="24.75" customHeight="1">
      <c r="A3" s="2"/>
      <c r="B3" s="161"/>
      <c r="C3" s="2"/>
      <c r="D3" s="2"/>
    </row>
    <row r="4" spans="1:4" s="1" customFormat="1" ht="24.75" customHeight="1">
      <c r="A4" s="2"/>
      <c r="B4" s="162" t="s">
        <v>9</v>
      </c>
      <c r="C4" s="162" t="s">
        <v>10</v>
      </c>
      <c r="D4" s="2"/>
    </row>
    <row r="5" spans="1:4" s="1" customFormat="1" ht="24.75" customHeight="1">
      <c r="A5" s="2"/>
      <c r="B5" s="163" t="s">
        <v>11</v>
      </c>
      <c r="C5" s="164"/>
      <c r="D5" s="2"/>
    </row>
    <row r="6" spans="1:4" s="1" customFormat="1" ht="24.75" customHeight="1">
      <c r="A6" s="2"/>
      <c r="B6" s="163" t="s">
        <v>12</v>
      </c>
      <c r="C6" s="165"/>
      <c r="D6" s="2"/>
    </row>
    <row r="7" spans="1:4" s="1" customFormat="1" ht="24.75" customHeight="1">
      <c r="A7" s="2"/>
      <c r="B7" s="163" t="s">
        <v>13</v>
      </c>
      <c r="C7" s="165" t="s">
        <v>14</v>
      </c>
      <c r="D7" s="2"/>
    </row>
    <row r="8" spans="1:4" s="1" customFormat="1" ht="24.75" customHeight="1">
      <c r="A8" s="2"/>
      <c r="B8" s="163" t="s">
        <v>15</v>
      </c>
      <c r="C8" s="165" t="s">
        <v>16</v>
      </c>
      <c r="D8" s="2"/>
    </row>
    <row r="9" spans="1:4" s="1" customFormat="1" ht="24.75" customHeight="1">
      <c r="A9" s="2"/>
      <c r="B9" s="163" t="s">
        <v>17</v>
      </c>
      <c r="C9" s="165"/>
      <c r="D9" s="2"/>
    </row>
    <row r="10" spans="1:4" s="1" customFormat="1" ht="24.75" customHeight="1">
      <c r="A10" s="2"/>
      <c r="B10" s="163" t="s">
        <v>18</v>
      </c>
      <c r="C10" s="165" t="s">
        <v>19</v>
      </c>
      <c r="D10" s="2"/>
    </row>
    <row r="11" spans="1:4" s="1" customFormat="1" ht="24.75" customHeight="1">
      <c r="A11" s="2"/>
      <c r="B11" s="163" t="s">
        <v>20</v>
      </c>
      <c r="C11" s="165" t="s">
        <v>21</v>
      </c>
      <c r="D11" s="2"/>
    </row>
    <row r="12" spans="1:4" s="1" customFormat="1" ht="24.75" customHeight="1">
      <c r="A12" s="2"/>
      <c r="B12" s="163" t="s">
        <v>22</v>
      </c>
      <c r="C12" s="165" t="s">
        <v>23</v>
      </c>
      <c r="D12" s="2"/>
    </row>
    <row r="13" spans="1:4" s="1" customFormat="1" ht="24.75" customHeight="1">
      <c r="A13" s="2"/>
      <c r="B13" s="163" t="s">
        <v>24</v>
      </c>
      <c r="C13" s="165" t="s">
        <v>25</v>
      </c>
      <c r="D13" s="2"/>
    </row>
    <row r="14" spans="1:4" s="1" customFormat="1" ht="24.75" customHeight="1">
      <c r="A14" s="2"/>
      <c r="B14" s="163" t="s">
        <v>26</v>
      </c>
      <c r="C14" s="166"/>
      <c r="D14" s="2"/>
    </row>
    <row r="15" spans="1:4" s="1" customFormat="1" ht="24.75" customHeight="1">
      <c r="A15" s="2"/>
      <c r="B15" s="163" t="s">
        <v>27</v>
      </c>
      <c r="C15" s="166"/>
      <c r="D15" s="2"/>
    </row>
    <row r="16" spans="1:4" s="1" customFormat="1" ht="24.75" customHeight="1">
      <c r="A16" s="2"/>
      <c r="B16" s="163" t="s">
        <v>28</v>
      </c>
      <c r="C16" s="166"/>
      <c r="D16" s="2"/>
    </row>
    <row r="17" spans="1:4" s="1" customFormat="1" ht="24.75" customHeight="1">
      <c r="A17" s="2"/>
      <c r="B17" s="165" t="s">
        <v>29</v>
      </c>
      <c r="C17" s="167"/>
      <c r="D17" s="2"/>
    </row>
    <row r="18" spans="1:4" s="1" customFormat="1" ht="24.75" customHeight="1">
      <c r="A18" s="2"/>
      <c r="B18" s="2"/>
      <c r="C18" s="2"/>
      <c r="D18" s="2"/>
    </row>
    <row r="19" spans="1:4" s="1" customFormat="1" ht="24.75" customHeight="1">
      <c r="A19" s="2"/>
      <c r="B19" s="2"/>
      <c r="C19" s="2"/>
      <c r="D19" s="2"/>
    </row>
    <row r="20" spans="1:4" s="1" customFormat="1" ht="24.75" customHeight="1">
      <c r="A20" s="2"/>
      <c r="B20" s="2"/>
      <c r="C20" s="2"/>
      <c r="D20" s="2"/>
    </row>
    <row r="21" spans="1:4" s="1" customFormat="1" ht="24.75" customHeight="1">
      <c r="A21" s="2"/>
      <c r="B21" s="2"/>
      <c r="C21" s="2"/>
      <c r="D21" s="2"/>
    </row>
    <row r="22" spans="1:4" s="1" customFormat="1" ht="24.75" customHeight="1">
      <c r="A22" s="2"/>
      <c r="B22" s="2"/>
      <c r="C22" s="2"/>
      <c r="D22" s="2"/>
    </row>
    <row r="23" spans="1:4" s="1" customFormat="1" ht="24.75" customHeight="1">
      <c r="A23" s="2"/>
      <c r="B23" s="2"/>
      <c r="C23" s="2"/>
      <c r="D23" s="2"/>
    </row>
  </sheetData>
  <sheetProtection/>
  <mergeCells count="1">
    <mergeCell ref="B2:C2"/>
  </mergeCells>
  <printOptions/>
  <pageMargins left="0.75" right="0.75" top="1" bottom="1" header="0.5097222222222222" footer="0.50972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G11"/>
  <sheetViews>
    <sheetView zoomScaleSheetLayoutView="100" workbookViewId="0" topLeftCell="A1">
      <selection activeCell="C11" sqref="C11"/>
    </sheetView>
  </sheetViews>
  <sheetFormatPr defaultColWidth="8.50390625" defaultRowHeight="13.5"/>
  <cols>
    <col min="1" max="1" width="5.125" style="100" customWidth="1"/>
    <col min="2" max="2" width="16.125" style="100" customWidth="1"/>
    <col min="3" max="3" width="64.00390625" style="100" customWidth="1"/>
    <col min="4" max="4" width="48.875" style="100" customWidth="1"/>
    <col min="5" max="16384" width="8.50390625" style="100" customWidth="1"/>
  </cols>
  <sheetData>
    <row r="1" spans="1:3" s="100" customFormat="1" ht="69.75" customHeight="1">
      <c r="A1" s="145" t="s">
        <v>30</v>
      </c>
      <c r="B1" s="145"/>
      <c r="C1" s="145"/>
    </row>
    <row r="2" spans="1:6" s="143" customFormat="1" ht="21.75" customHeight="1">
      <c r="A2" s="146" t="s">
        <v>31</v>
      </c>
      <c r="B2" s="146"/>
      <c r="C2" s="146"/>
      <c r="D2" s="144"/>
      <c r="E2" s="144"/>
      <c r="F2" s="144"/>
    </row>
    <row r="3" spans="1:6" s="144" customFormat="1" ht="210" customHeight="1">
      <c r="A3" s="147" t="s">
        <v>32</v>
      </c>
      <c r="B3" s="147" t="s">
        <v>33</v>
      </c>
      <c r="C3" s="148" t="s">
        <v>34</v>
      </c>
      <c r="D3" s="149"/>
      <c r="E3" s="149"/>
      <c r="F3" s="149"/>
    </row>
    <row r="4" spans="1:7" s="144" customFormat="1" ht="144" customHeight="1">
      <c r="A4" s="147" t="s">
        <v>35</v>
      </c>
      <c r="B4" s="147" t="s">
        <v>36</v>
      </c>
      <c r="C4" s="150" t="s">
        <v>37</v>
      </c>
      <c r="D4" s="149"/>
      <c r="E4" s="149"/>
      <c r="F4" s="149"/>
      <c r="G4" s="149"/>
    </row>
    <row r="5" spans="1:6" s="144" customFormat="1" ht="135" customHeight="1">
      <c r="A5" s="147" t="s">
        <v>38</v>
      </c>
      <c r="B5" s="151" t="s">
        <v>39</v>
      </c>
      <c r="C5" s="152" t="s">
        <v>40</v>
      </c>
      <c r="D5" s="149"/>
      <c r="E5" s="149"/>
      <c r="F5" s="149"/>
    </row>
    <row r="6" spans="1:6" s="144" customFormat="1" ht="96.75" customHeight="1">
      <c r="A6" s="147" t="s">
        <v>41</v>
      </c>
      <c r="B6" s="153" t="s">
        <v>42</v>
      </c>
      <c r="C6" s="152" t="s">
        <v>43</v>
      </c>
      <c r="D6" s="149"/>
      <c r="E6" s="154"/>
      <c r="F6" s="154"/>
    </row>
    <row r="7" spans="1:6" s="144" customFormat="1" ht="48" customHeight="1">
      <c r="A7" s="147" t="s">
        <v>44</v>
      </c>
      <c r="B7" s="153" t="s">
        <v>45</v>
      </c>
      <c r="C7" s="155" t="s">
        <v>46</v>
      </c>
      <c r="D7" s="149"/>
      <c r="E7" s="154"/>
      <c r="F7" s="154"/>
    </row>
    <row r="8" spans="1:6" s="144" customFormat="1" ht="27" customHeight="1">
      <c r="A8" s="156" t="s">
        <v>47</v>
      </c>
      <c r="B8" s="156" t="s">
        <v>48</v>
      </c>
      <c r="C8" s="157" t="s">
        <v>49</v>
      </c>
      <c r="D8" s="149"/>
      <c r="F8" s="154"/>
    </row>
    <row r="9" spans="1:6" s="144" customFormat="1" ht="43.5" customHeight="1">
      <c r="A9" s="156" t="s">
        <v>50</v>
      </c>
      <c r="B9" s="156" t="s">
        <v>51</v>
      </c>
      <c r="C9" s="158" t="s">
        <v>52</v>
      </c>
      <c r="D9" s="149"/>
      <c r="F9" s="154"/>
    </row>
    <row r="10" spans="1:4" s="144" customFormat="1" ht="196.5" customHeight="1">
      <c r="A10" s="156" t="s">
        <v>53</v>
      </c>
      <c r="B10" s="156" t="s">
        <v>54</v>
      </c>
      <c r="C10" s="148" t="s">
        <v>55</v>
      </c>
      <c r="D10" s="149"/>
    </row>
    <row r="11" spans="1:3" s="144" customFormat="1" ht="60" customHeight="1">
      <c r="A11" s="159" t="s">
        <v>56</v>
      </c>
      <c r="B11" s="156" t="s">
        <v>57</v>
      </c>
      <c r="C11" s="160" t="s">
        <v>58</v>
      </c>
    </row>
  </sheetData>
  <sheetProtection/>
  <mergeCells count="2">
    <mergeCell ref="A1:C1"/>
    <mergeCell ref="A2:C2"/>
  </mergeCells>
  <printOptions horizontalCentered="1" verticalCentered="1"/>
  <pageMargins left="0.75" right="0.75" top="0" bottom="0" header="0.5097222222222222" footer="0.5097222222222222"/>
  <pageSetup fitToHeight="1" fitToWidth="1" horizontalDpi="600" verticalDpi="600" orientation="portrait" paperSize="9" scale="77"/>
</worksheet>
</file>

<file path=xl/worksheets/sheet4.xml><?xml version="1.0" encoding="utf-8"?>
<worksheet xmlns="http://schemas.openxmlformats.org/spreadsheetml/2006/main" xmlns:r="http://schemas.openxmlformats.org/officeDocument/2006/relationships">
  <sheetPr>
    <pageSetUpPr fitToPage="1"/>
  </sheetPr>
  <dimension ref="A1:E43"/>
  <sheetViews>
    <sheetView zoomScaleSheetLayoutView="100" workbookViewId="0" topLeftCell="A26">
      <selection activeCell="K41" sqref="K41"/>
    </sheetView>
  </sheetViews>
  <sheetFormatPr defaultColWidth="7.75390625" defaultRowHeight="13.5"/>
  <cols>
    <col min="1" max="1" width="28.375" style="39" customWidth="1"/>
    <col min="2" max="2" width="13.625" style="39" customWidth="1"/>
    <col min="3" max="3" width="30.00390625" style="39" customWidth="1"/>
    <col min="4" max="4" width="13.875" style="39" customWidth="1"/>
    <col min="5" max="6" width="7.00390625" style="39" customWidth="1"/>
    <col min="7" max="16384" width="7.75390625" style="39" customWidth="1"/>
  </cols>
  <sheetData>
    <row r="1" spans="1:4" s="39" customFormat="1" ht="24.75" customHeight="1">
      <c r="A1" s="19" t="s">
        <v>59</v>
      </c>
      <c r="B1" s="19"/>
      <c r="C1" s="19"/>
      <c r="D1" s="19"/>
    </row>
    <row r="2" spans="1:4" s="39" customFormat="1" ht="21.75" customHeight="1">
      <c r="A2" s="137"/>
      <c r="B2" s="90"/>
      <c r="C2" s="90"/>
      <c r="D2" s="4" t="s">
        <v>60</v>
      </c>
    </row>
    <row r="3" spans="1:4" s="39" customFormat="1" ht="24" customHeight="1">
      <c r="A3" s="11" t="s">
        <v>61</v>
      </c>
      <c r="B3" s="11"/>
      <c r="C3" s="11" t="s">
        <v>62</v>
      </c>
      <c r="D3" s="11"/>
    </row>
    <row r="4" spans="1:4" s="39" customFormat="1" ht="24" customHeight="1">
      <c r="A4" s="11" t="s">
        <v>63</v>
      </c>
      <c r="B4" s="11" t="s">
        <v>64</v>
      </c>
      <c r="C4" s="11" t="s">
        <v>63</v>
      </c>
      <c r="D4" s="11" t="s">
        <v>64</v>
      </c>
    </row>
    <row r="5" spans="1:5" s="39" customFormat="1" ht="24" customHeight="1">
      <c r="A5" s="138" t="s">
        <v>65</v>
      </c>
      <c r="B5" s="139">
        <v>927.6</v>
      </c>
      <c r="C5" s="109" t="s">
        <v>66</v>
      </c>
      <c r="D5" s="140">
        <v>814.45</v>
      </c>
      <c r="E5" s="39" t="s">
        <v>67</v>
      </c>
    </row>
    <row r="6" spans="1:5" s="39" customFormat="1" ht="24" customHeight="1">
      <c r="A6" s="138" t="s">
        <v>68</v>
      </c>
      <c r="B6" s="139"/>
      <c r="C6" s="109" t="s">
        <v>69</v>
      </c>
      <c r="D6" s="140"/>
      <c r="E6" s="39" t="s">
        <v>67</v>
      </c>
    </row>
    <row r="7" spans="1:5" s="39" customFormat="1" ht="24" customHeight="1">
      <c r="A7" s="70" t="s">
        <v>70</v>
      </c>
      <c r="B7" s="139"/>
      <c r="C7" s="109" t="s">
        <v>71</v>
      </c>
      <c r="D7" s="140"/>
      <c r="E7" s="39" t="s">
        <v>67</v>
      </c>
    </row>
    <row r="8" spans="1:5" s="39" customFormat="1" ht="24" customHeight="1">
      <c r="A8" s="70" t="s">
        <v>72</v>
      </c>
      <c r="B8" s="139"/>
      <c r="C8" s="109" t="s">
        <v>73</v>
      </c>
      <c r="D8" s="140"/>
      <c r="E8" s="39" t="s">
        <v>67</v>
      </c>
    </row>
    <row r="9" spans="1:5" s="39" customFormat="1" ht="24" customHeight="1">
      <c r="A9" s="70" t="s">
        <v>74</v>
      </c>
      <c r="B9" s="139"/>
      <c r="C9" s="109" t="s">
        <v>75</v>
      </c>
      <c r="D9" s="140"/>
      <c r="E9" s="39" t="s">
        <v>67</v>
      </c>
    </row>
    <row r="10" spans="1:5" s="39" customFormat="1" ht="24" customHeight="1">
      <c r="A10" s="70" t="s">
        <v>76</v>
      </c>
      <c r="B10" s="139"/>
      <c r="C10" s="109" t="s">
        <v>77</v>
      </c>
      <c r="D10" s="140"/>
      <c r="E10" s="39" t="s">
        <v>67</v>
      </c>
    </row>
    <row r="11" spans="1:5" s="39" customFormat="1" ht="24" customHeight="1">
      <c r="A11" s="70" t="s">
        <v>78</v>
      </c>
      <c r="B11" s="139"/>
      <c r="C11" s="109" t="s">
        <v>79</v>
      </c>
      <c r="D11" s="140"/>
      <c r="E11" s="39" t="s">
        <v>67</v>
      </c>
    </row>
    <row r="12" spans="1:5" s="39" customFormat="1" ht="24" customHeight="1">
      <c r="A12" s="70" t="s">
        <v>80</v>
      </c>
      <c r="B12" s="139"/>
      <c r="C12" s="109" t="s">
        <v>81</v>
      </c>
      <c r="D12" s="140">
        <v>53.96</v>
      </c>
      <c r="E12" s="39" t="s">
        <v>67</v>
      </c>
    </row>
    <row r="13" spans="1:5" s="39" customFormat="1" ht="24" customHeight="1">
      <c r="A13" s="70" t="s">
        <v>82</v>
      </c>
      <c r="B13" s="139"/>
      <c r="C13" s="109" t="s">
        <v>83</v>
      </c>
      <c r="D13" s="140"/>
      <c r="E13" s="39" t="s">
        <v>67</v>
      </c>
    </row>
    <row r="14" spans="1:5" s="39" customFormat="1" ht="24" customHeight="1">
      <c r="A14" s="141"/>
      <c r="B14" s="72"/>
      <c r="C14" s="114" t="s">
        <v>84</v>
      </c>
      <c r="D14" s="140">
        <v>20.74</v>
      </c>
      <c r="E14" s="39" t="s">
        <v>67</v>
      </c>
    </row>
    <row r="15" spans="1:5" s="39" customFormat="1" ht="24" customHeight="1">
      <c r="A15" s="141"/>
      <c r="B15" s="72"/>
      <c r="C15" s="109" t="s">
        <v>85</v>
      </c>
      <c r="D15" s="140"/>
      <c r="E15" s="39" t="s">
        <v>67</v>
      </c>
    </row>
    <row r="16" spans="1:5" s="39" customFormat="1" ht="24" customHeight="1">
      <c r="A16" s="141"/>
      <c r="B16" s="72"/>
      <c r="C16" s="109" t="s">
        <v>86</v>
      </c>
      <c r="D16" s="140"/>
      <c r="E16" s="39" t="s">
        <v>67</v>
      </c>
    </row>
    <row r="17" spans="1:5" s="39" customFormat="1" ht="24" customHeight="1">
      <c r="A17" s="141"/>
      <c r="B17" s="72"/>
      <c r="C17" s="109" t="s">
        <v>87</v>
      </c>
      <c r="D17" s="140"/>
      <c r="E17" s="39" t="s">
        <v>67</v>
      </c>
    </row>
    <row r="18" spans="1:5" s="39" customFormat="1" ht="24" customHeight="1">
      <c r="A18" s="141"/>
      <c r="B18" s="72"/>
      <c r="C18" s="109" t="s">
        <v>88</v>
      </c>
      <c r="D18" s="140"/>
      <c r="E18" s="39" t="s">
        <v>67</v>
      </c>
    </row>
    <row r="19" spans="1:5" s="39" customFormat="1" ht="24" customHeight="1">
      <c r="A19" s="141"/>
      <c r="B19" s="72"/>
      <c r="C19" s="109" t="s">
        <v>89</v>
      </c>
      <c r="D19" s="140"/>
      <c r="E19" s="39" t="s">
        <v>67</v>
      </c>
    </row>
    <row r="20" spans="1:5" s="39" customFormat="1" ht="24" customHeight="1">
      <c r="A20" s="141"/>
      <c r="B20" s="72"/>
      <c r="C20" s="109" t="s">
        <v>90</v>
      </c>
      <c r="D20" s="140"/>
      <c r="E20" s="39" t="s">
        <v>67</v>
      </c>
    </row>
    <row r="21" spans="1:5" s="39" customFormat="1" ht="24" customHeight="1">
      <c r="A21" s="141"/>
      <c r="B21" s="72"/>
      <c r="C21" s="109" t="s">
        <v>91</v>
      </c>
      <c r="D21" s="140"/>
      <c r="E21" s="39" t="s">
        <v>67</v>
      </c>
    </row>
    <row r="22" spans="1:5" s="39" customFormat="1" ht="24" customHeight="1">
      <c r="A22" s="141"/>
      <c r="B22" s="72"/>
      <c r="C22" s="109" t="s">
        <v>92</v>
      </c>
      <c r="D22" s="140"/>
      <c r="E22" s="39" t="s">
        <v>67</v>
      </c>
    </row>
    <row r="23" spans="1:5" s="39" customFormat="1" ht="24" customHeight="1">
      <c r="A23" s="70"/>
      <c r="B23" s="72"/>
      <c r="C23" s="109" t="s">
        <v>93</v>
      </c>
      <c r="D23" s="140"/>
      <c r="E23" s="39" t="s">
        <v>67</v>
      </c>
    </row>
    <row r="24" spans="1:5" s="39" customFormat="1" ht="24" customHeight="1">
      <c r="A24" s="70"/>
      <c r="B24" s="72"/>
      <c r="C24" s="109" t="s">
        <v>94</v>
      </c>
      <c r="D24" s="140">
        <v>38.45</v>
      </c>
      <c r="E24" s="39" t="s">
        <v>67</v>
      </c>
    </row>
    <row r="25" spans="1:5" s="39" customFormat="1" ht="24" customHeight="1">
      <c r="A25" s="70"/>
      <c r="B25" s="72"/>
      <c r="C25" s="109" t="s">
        <v>95</v>
      </c>
      <c r="D25" s="140"/>
      <c r="E25" s="39" t="s">
        <v>67</v>
      </c>
    </row>
    <row r="26" spans="1:5" s="39" customFormat="1" ht="24" customHeight="1">
      <c r="A26" s="70"/>
      <c r="B26" s="72"/>
      <c r="C26" s="109" t="s">
        <v>96</v>
      </c>
      <c r="D26" s="140"/>
      <c r="E26" s="39" t="s">
        <v>67</v>
      </c>
    </row>
    <row r="27" spans="1:5" s="39" customFormat="1" ht="24" customHeight="1">
      <c r="A27" s="70"/>
      <c r="B27" s="72"/>
      <c r="C27" s="114" t="s">
        <v>97</v>
      </c>
      <c r="D27" s="140"/>
      <c r="E27" s="39" t="s">
        <v>67</v>
      </c>
    </row>
    <row r="28" spans="1:5" s="39" customFormat="1" ht="24" customHeight="1">
      <c r="A28" s="70"/>
      <c r="B28" s="72"/>
      <c r="C28" s="109" t="s">
        <v>98</v>
      </c>
      <c r="D28" s="140"/>
      <c r="E28" s="39" t="s">
        <v>67</v>
      </c>
    </row>
    <row r="29" spans="1:5" s="39" customFormat="1" ht="24" customHeight="1">
      <c r="A29" s="70"/>
      <c r="B29" s="72"/>
      <c r="C29" s="109" t="s">
        <v>99</v>
      </c>
      <c r="D29" s="140"/>
      <c r="E29" s="39" t="s">
        <v>67</v>
      </c>
    </row>
    <row r="30" spans="1:5" s="39" customFormat="1" ht="24" customHeight="1">
      <c r="A30" s="70"/>
      <c r="B30" s="72"/>
      <c r="C30" s="109" t="s">
        <v>100</v>
      </c>
      <c r="D30" s="140"/>
      <c r="E30" s="39" t="s">
        <v>67</v>
      </c>
    </row>
    <row r="31" spans="1:5" s="39" customFormat="1" ht="24" customHeight="1">
      <c r="A31" s="70"/>
      <c r="B31" s="72"/>
      <c r="C31" s="109" t="s">
        <v>101</v>
      </c>
      <c r="D31" s="140"/>
      <c r="E31" s="39" t="s">
        <v>67</v>
      </c>
    </row>
    <row r="32" spans="1:5" s="39" customFormat="1" ht="24" customHeight="1">
      <c r="A32" s="70"/>
      <c r="B32" s="72"/>
      <c r="C32" s="109" t="s">
        <v>102</v>
      </c>
      <c r="D32" s="140"/>
      <c r="E32" s="39" t="s">
        <v>67</v>
      </c>
    </row>
    <row r="33" spans="1:4" s="39" customFormat="1" ht="24" customHeight="1">
      <c r="A33" s="70"/>
      <c r="B33" s="72"/>
      <c r="C33" s="109" t="s">
        <v>103</v>
      </c>
      <c r="D33" s="140"/>
    </row>
    <row r="34" spans="1:5" s="39" customFormat="1" ht="24" customHeight="1">
      <c r="A34" s="11" t="s">
        <v>104</v>
      </c>
      <c r="B34" s="139">
        <v>927.6</v>
      </c>
      <c r="C34" s="11" t="s">
        <v>105</v>
      </c>
      <c r="D34" s="140">
        <v>927.6</v>
      </c>
      <c r="E34" s="39" t="s">
        <v>67</v>
      </c>
    </row>
    <row r="35" spans="1:5" s="39" customFormat="1" ht="24" customHeight="1">
      <c r="A35" s="70" t="s">
        <v>106</v>
      </c>
      <c r="B35" s="139"/>
      <c r="C35" s="70" t="s">
        <v>107</v>
      </c>
      <c r="D35" s="139"/>
      <c r="E35" s="39" t="s">
        <v>67</v>
      </c>
    </row>
    <row r="36" spans="1:5" s="39" customFormat="1" ht="24" customHeight="1">
      <c r="A36" s="70" t="s">
        <v>108</v>
      </c>
      <c r="B36" s="139"/>
      <c r="C36" s="70"/>
      <c r="D36" s="142"/>
      <c r="E36" s="39" t="s">
        <v>67</v>
      </c>
    </row>
    <row r="37" spans="1:5" s="39" customFormat="1" ht="24" customHeight="1">
      <c r="A37" s="70" t="s">
        <v>109</v>
      </c>
      <c r="B37" s="139"/>
      <c r="C37" s="70"/>
      <c r="D37" s="142"/>
      <c r="E37" s="39" t="s">
        <v>67</v>
      </c>
    </row>
    <row r="38" spans="1:5" s="39" customFormat="1" ht="24" customHeight="1">
      <c r="A38" s="70" t="s">
        <v>110</v>
      </c>
      <c r="B38" s="139"/>
      <c r="C38" s="70"/>
      <c r="D38" s="142"/>
      <c r="E38" s="39" t="s">
        <v>67</v>
      </c>
    </row>
    <row r="39" spans="1:5" s="39" customFormat="1" ht="24" customHeight="1">
      <c r="A39" s="70" t="s">
        <v>111</v>
      </c>
      <c r="B39" s="139"/>
      <c r="C39" s="70"/>
      <c r="D39" s="142"/>
      <c r="E39" s="39" t="s">
        <v>67</v>
      </c>
    </row>
    <row r="40" spans="1:5" s="39" customFormat="1" ht="24" customHeight="1">
      <c r="A40" s="70" t="s">
        <v>112</v>
      </c>
      <c r="B40" s="139"/>
      <c r="C40" s="70"/>
      <c r="D40" s="142"/>
      <c r="E40" s="39" t="s">
        <v>67</v>
      </c>
    </row>
    <row r="41" spans="1:5" s="39" customFormat="1" ht="24" customHeight="1">
      <c r="A41" s="70" t="s">
        <v>113</v>
      </c>
      <c r="B41" s="139"/>
      <c r="C41" s="70"/>
      <c r="D41" s="142"/>
      <c r="E41" s="39" t="s">
        <v>67</v>
      </c>
    </row>
    <row r="42" spans="1:5" s="39" customFormat="1" ht="24" customHeight="1">
      <c r="A42" s="70" t="s">
        <v>114</v>
      </c>
      <c r="B42" s="139"/>
      <c r="C42" s="70"/>
      <c r="D42" s="142"/>
      <c r="E42" s="39" t="s">
        <v>67</v>
      </c>
    </row>
    <row r="43" spans="1:5" s="39" customFormat="1" ht="24" customHeight="1">
      <c r="A43" s="11" t="s">
        <v>115</v>
      </c>
      <c r="B43" s="139">
        <v>927.6</v>
      </c>
      <c r="C43" s="11" t="s">
        <v>116</v>
      </c>
      <c r="D43" s="72">
        <v>927.6</v>
      </c>
      <c r="E43" s="39" t="s">
        <v>67</v>
      </c>
    </row>
  </sheetData>
  <sheetProtection/>
  <mergeCells count="3">
    <mergeCell ref="A1:D1"/>
    <mergeCell ref="A3:B3"/>
    <mergeCell ref="C3:D3"/>
  </mergeCells>
  <printOptions/>
  <pageMargins left="0.75" right="0.75" top="0.9798611111111111" bottom="0.9798611111111111" header="0.5097222222222222" footer="0.5097222222222222"/>
  <pageSetup fitToHeight="1" fitToWidth="1" horizontalDpi="600" verticalDpi="600" orientation="portrait" paperSize="9" scale="67"/>
</worksheet>
</file>

<file path=xl/worksheets/sheet5.xml><?xml version="1.0" encoding="utf-8"?>
<worksheet xmlns="http://schemas.openxmlformats.org/spreadsheetml/2006/main" xmlns:r="http://schemas.openxmlformats.org/officeDocument/2006/relationships">
  <dimension ref="A1:IV32"/>
  <sheetViews>
    <sheetView showZeros="0" zoomScaleSheetLayoutView="100" workbookViewId="0" topLeftCell="A1">
      <selection activeCell="C38" sqref="C38"/>
    </sheetView>
  </sheetViews>
  <sheetFormatPr defaultColWidth="9.125" defaultRowHeight="12.75" customHeight="1"/>
  <cols>
    <col min="1" max="1" width="44.875" style="2" customWidth="1"/>
    <col min="2" max="2" width="29.875" style="2" customWidth="1"/>
    <col min="3" max="3" width="31.25390625" style="2" customWidth="1"/>
    <col min="4" max="16384" width="9.125" style="1" customWidth="1"/>
  </cols>
  <sheetData>
    <row r="1" spans="1:256" s="39" customFormat="1" ht="24.75" customHeight="1">
      <c r="A1" s="3" t="s">
        <v>117</v>
      </c>
      <c r="B1" s="3"/>
      <c r="C1" s="2"/>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39" customFormat="1" ht="24.75" customHeight="1">
      <c r="A2" s="134"/>
      <c r="B2" s="4" t="s">
        <v>60</v>
      </c>
      <c r="C2" s="2"/>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39" customFormat="1" ht="24" customHeight="1">
      <c r="A3" s="135" t="s">
        <v>63</v>
      </c>
      <c r="B3" s="11" t="s">
        <v>64</v>
      </c>
      <c r="C3" s="2"/>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74" customFormat="1" ht="24" customHeight="1">
      <c r="A4" s="136" t="s">
        <v>65</v>
      </c>
      <c r="B4" s="37">
        <v>927.6</v>
      </c>
      <c r="C4" s="2"/>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9" customFormat="1" ht="24" customHeight="1">
      <c r="A5" s="136" t="s">
        <v>118</v>
      </c>
      <c r="B5" s="37"/>
      <c r="C5" s="2"/>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9" customFormat="1" ht="24" customHeight="1">
      <c r="A6" s="136" t="s">
        <v>119</v>
      </c>
      <c r="B6" s="37"/>
      <c r="C6" s="2"/>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39" customFormat="1" ht="24" customHeight="1">
      <c r="A7" s="136" t="s">
        <v>120</v>
      </c>
      <c r="B7" s="37">
        <f>SUM(B4:B6)</f>
        <v>927.6</v>
      </c>
      <c r="C7" s="2"/>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39" customFormat="1" ht="12.75" customHeight="1" hidden="1">
      <c r="A8" s="2"/>
      <c r="B8" s="2"/>
      <c r="C8" s="2"/>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39" customFormat="1" ht="24.75" customHeight="1">
      <c r="A9" s="9"/>
      <c r="B9" s="9"/>
      <c r="C9" s="2"/>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39" customFormat="1" ht="12.75" customHeight="1" hidden="1">
      <c r="A10" s="2"/>
      <c r="B10" s="2"/>
      <c r="C10" s="2"/>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3" s="1" customFormat="1" ht="12.75" customHeight="1" hidden="1">
      <c r="A11" s="2"/>
      <c r="B11" s="2"/>
      <c r="C11" s="2"/>
    </row>
    <row r="12" spans="1:3" s="1" customFormat="1" ht="12.75" customHeight="1" hidden="1">
      <c r="A12" s="2"/>
      <c r="B12" s="2"/>
      <c r="C12" s="2"/>
    </row>
    <row r="13" spans="1:3" s="1" customFormat="1" ht="12.75" customHeight="1" hidden="1">
      <c r="A13" s="2"/>
      <c r="B13" s="2"/>
      <c r="C13" s="2"/>
    </row>
    <row r="14" spans="1:3" s="1" customFormat="1" ht="12.75" customHeight="1" hidden="1">
      <c r="A14" s="2"/>
      <c r="B14" s="2"/>
      <c r="C14" s="2"/>
    </row>
    <row r="15" spans="1:3" s="1" customFormat="1" ht="12.75" customHeight="1" hidden="1">
      <c r="A15" s="2"/>
      <c r="B15" s="2"/>
      <c r="C15" s="2"/>
    </row>
    <row r="16" spans="1:3" s="1" customFormat="1" ht="12.75" customHeight="1" hidden="1">
      <c r="A16" s="2"/>
      <c r="B16" s="2"/>
      <c r="C16" s="2"/>
    </row>
    <row r="17" spans="1:3" s="1" customFormat="1" ht="12.75" customHeight="1" hidden="1">
      <c r="A17" s="2"/>
      <c r="B17" s="2"/>
      <c r="C17" s="2"/>
    </row>
    <row r="18" spans="1:3" s="1" customFormat="1" ht="12.75" customHeight="1" hidden="1">
      <c r="A18" s="2"/>
      <c r="B18" s="2"/>
      <c r="C18" s="2"/>
    </row>
    <row r="19" spans="1:3" s="1" customFormat="1" ht="12.75" customHeight="1" hidden="1">
      <c r="A19" s="2"/>
      <c r="B19" s="2"/>
      <c r="C19" s="2"/>
    </row>
    <row r="20" spans="1:3" s="1" customFormat="1" ht="12.75" customHeight="1" hidden="1">
      <c r="A20" s="2"/>
      <c r="B20" s="2"/>
      <c r="C20" s="2"/>
    </row>
    <row r="21" spans="1:3" s="1" customFormat="1" ht="12.75" customHeight="1" hidden="1">
      <c r="A21" s="2"/>
      <c r="B21" s="2"/>
      <c r="C21" s="2"/>
    </row>
    <row r="22" spans="1:3" s="1" customFormat="1" ht="12.75" customHeight="1" hidden="1">
      <c r="A22" s="2"/>
      <c r="B22" s="2"/>
      <c r="C22" s="2"/>
    </row>
    <row r="23" spans="1:3" s="1" customFormat="1" ht="12.75" customHeight="1" hidden="1">
      <c r="A23" s="2"/>
      <c r="B23" s="2"/>
      <c r="C23" s="2"/>
    </row>
    <row r="24" spans="1:3" s="1" customFormat="1" ht="12.75" customHeight="1" hidden="1">
      <c r="A24" s="2"/>
      <c r="B24" s="2"/>
      <c r="C24" s="2"/>
    </row>
    <row r="25" spans="1:3" s="1" customFormat="1" ht="12.75" customHeight="1" hidden="1">
      <c r="A25" s="2"/>
      <c r="B25" s="2"/>
      <c r="C25" s="2"/>
    </row>
    <row r="26" spans="1:3" s="1" customFormat="1" ht="12.75" customHeight="1" hidden="1">
      <c r="A26" s="2"/>
      <c r="B26" s="2"/>
      <c r="C26" s="2"/>
    </row>
    <row r="27" spans="1:3" s="1" customFormat="1" ht="12.75" customHeight="1" hidden="1">
      <c r="A27" s="2"/>
      <c r="B27" s="2"/>
      <c r="C27" s="2"/>
    </row>
    <row r="28" spans="1:3" s="1" customFormat="1" ht="12.75" customHeight="1" hidden="1">
      <c r="A28" s="2"/>
      <c r="B28" s="2"/>
      <c r="C28" s="2"/>
    </row>
    <row r="29" spans="1:3" s="1" customFormat="1" ht="12.75" customHeight="1" hidden="1">
      <c r="A29" s="2"/>
      <c r="B29" s="2"/>
      <c r="C29" s="2"/>
    </row>
    <row r="30" spans="1:3" s="1" customFormat="1" ht="12.75" customHeight="1" hidden="1">
      <c r="A30" s="2"/>
      <c r="B30" s="2"/>
      <c r="C30" s="2"/>
    </row>
    <row r="31" spans="1:3" s="1" customFormat="1" ht="12.75" customHeight="1" hidden="1">
      <c r="A31" s="2"/>
      <c r="B31" s="2"/>
      <c r="C31" s="2"/>
    </row>
    <row r="32" spans="1:3" s="1" customFormat="1" ht="13.5" hidden="1">
      <c r="A32" s="2"/>
      <c r="B32" s="2"/>
      <c r="C32" s="2"/>
    </row>
  </sheetData>
  <sheetProtection/>
  <mergeCells count="1">
    <mergeCell ref="A1:B1"/>
  </mergeCells>
  <printOptions/>
  <pageMargins left="0.34930555555555554" right="0.34930555555555554" top="0.9798611111111111" bottom="0.979861111111111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V27"/>
  <sheetViews>
    <sheetView showZeros="0" zoomScaleSheetLayoutView="100" workbookViewId="0" topLeftCell="A2">
      <selection activeCell="E35" sqref="E35"/>
    </sheetView>
  </sheetViews>
  <sheetFormatPr defaultColWidth="9.125" defaultRowHeight="12.75" customHeight="1"/>
  <cols>
    <col min="1" max="1" width="34.125" style="2" customWidth="1"/>
    <col min="2" max="4" width="17.25390625" style="2" customWidth="1"/>
    <col min="5" max="5" width="15.125" style="2" customWidth="1"/>
    <col min="6" max="7" width="6.875" style="2" customWidth="1"/>
    <col min="8" max="16384" width="9.125" style="1" customWidth="1"/>
  </cols>
  <sheetData>
    <row r="1" spans="1:256" s="39" customFormat="1" ht="24.75" customHeight="1">
      <c r="A1" s="123" t="s">
        <v>121</v>
      </c>
      <c r="B1" s="123"/>
      <c r="C1" s="123"/>
      <c r="D1" s="123"/>
      <c r="E1" s="123"/>
      <c r="F1" s="2"/>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39" customFormat="1" ht="24.75" customHeight="1">
      <c r="A2" s="124"/>
      <c r="B2" s="124"/>
      <c r="C2" s="2"/>
      <c r="D2" s="2"/>
      <c r="E2" s="4" t="s">
        <v>60</v>
      </c>
      <c r="F2" s="2"/>
      <c r="G2" s="2"/>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39" customFormat="1" ht="24" customHeight="1">
      <c r="A3" s="5" t="s">
        <v>122</v>
      </c>
      <c r="B3" s="5" t="s">
        <v>123</v>
      </c>
      <c r="C3" s="6" t="s">
        <v>124</v>
      </c>
      <c r="D3" s="104" t="s">
        <v>125</v>
      </c>
      <c r="E3" s="125" t="s">
        <v>126</v>
      </c>
      <c r="F3" s="2"/>
      <c r="G3" s="2"/>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122" customFormat="1" ht="24" customHeight="1">
      <c r="A4" s="5" t="s">
        <v>127</v>
      </c>
      <c r="B4" s="5">
        <v>1</v>
      </c>
      <c r="C4" s="6">
        <v>2</v>
      </c>
      <c r="D4" s="104">
        <v>3</v>
      </c>
      <c r="E4" s="126">
        <v>4</v>
      </c>
      <c r="F4" s="2"/>
      <c r="G4" s="2"/>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122" customFormat="1" ht="24" customHeight="1">
      <c r="A5" s="127" t="s">
        <v>128</v>
      </c>
      <c r="B5" s="128">
        <f>C5+D5</f>
        <v>927.6</v>
      </c>
      <c r="C5" s="129">
        <f>C6</f>
        <v>590.6</v>
      </c>
      <c r="D5" s="130">
        <f>D6</f>
        <v>337</v>
      </c>
      <c r="E5" s="33"/>
      <c r="F5" s="2"/>
      <c r="G5" s="2"/>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9" customFormat="1" ht="24" customHeight="1">
      <c r="A6" s="127" t="s">
        <v>129</v>
      </c>
      <c r="B6" s="129">
        <f>B7+B9+B15+B17+B23</f>
        <v>590.6</v>
      </c>
      <c r="C6" s="129">
        <f>C7+C9+C15+C17+C23</f>
        <v>590.6</v>
      </c>
      <c r="D6" s="130">
        <v>337</v>
      </c>
      <c r="E6" s="33"/>
      <c r="F6" s="2"/>
      <c r="G6" s="2"/>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39" customFormat="1" ht="24" customHeight="1">
      <c r="A7" s="131" t="s">
        <v>130</v>
      </c>
      <c r="B7" s="129">
        <v>477.45</v>
      </c>
      <c r="C7" s="129">
        <v>477.45</v>
      </c>
      <c r="D7" s="130"/>
      <c r="E7" s="33"/>
      <c r="F7" s="2"/>
      <c r="G7" s="2"/>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39" customFormat="1" ht="24" customHeight="1">
      <c r="A8" s="131" t="s">
        <v>131</v>
      </c>
      <c r="B8" s="129">
        <v>337</v>
      </c>
      <c r="C8" s="129"/>
      <c r="D8" s="130">
        <v>337</v>
      </c>
      <c r="E8" s="33"/>
      <c r="F8" s="2"/>
      <c r="G8" s="2"/>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7" s="1" customFormat="1" ht="24" customHeight="1">
      <c r="A9" s="127" t="s">
        <v>132</v>
      </c>
      <c r="B9" s="129">
        <f>B10+B15</f>
        <v>53.96</v>
      </c>
      <c r="C9" s="129">
        <f>C10+C15</f>
        <v>53.96</v>
      </c>
      <c r="D9" s="130"/>
      <c r="E9" s="33"/>
      <c r="F9" s="2"/>
      <c r="G9" s="2"/>
    </row>
    <row r="10" spans="1:7" s="1" customFormat="1" ht="24" customHeight="1">
      <c r="A10" s="127" t="s">
        <v>133</v>
      </c>
      <c r="B10" s="129">
        <f>B11+B13</f>
        <v>53.96</v>
      </c>
      <c r="C10" s="129">
        <f>C11+C13</f>
        <v>53.96</v>
      </c>
      <c r="D10" s="130"/>
      <c r="E10" s="33"/>
      <c r="F10" s="2"/>
      <c r="G10" s="2"/>
    </row>
    <row r="11" spans="1:7" s="1" customFormat="1" ht="24" customHeight="1">
      <c r="A11" s="131" t="s">
        <v>134</v>
      </c>
      <c r="B11" s="132">
        <v>2.69</v>
      </c>
      <c r="C11" s="132">
        <v>2.69</v>
      </c>
      <c r="D11" s="133"/>
      <c r="E11" s="37"/>
      <c r="F11" s="2"/>
      <c r="G11" s="2"/>
    </row>
    <row r="12" spans="1:7" s="1" customFormat="1" ht="24" customHeight="1">
      <c r="A12" s="131" t="s">
        <v>135</v>
      </c>
      <c r="B12" s="132"/>
      <c r="C12" s="132"/>
      <c r="D12" s="133"/>
      <c r="E12" s="37"/>
      <c r="F12" s="2"/>
      <c r="G12" s="2"/>
    </row>
    <row r="13" spans="1:7" s="1" customFormat="1" ht="24" customHeight="1">
      <c r="A13" s="131" t="s">
        <v>136</v>
      </c>
      <c r="B13" s="132">
        <v>51.27</v>
      </c>
      <c r="C13" s="132">
        <v>51.27</v>
      </c>
      <c r="D13" s="133"/>
      <c r="E13" s="37"/>
      <c r="F13" s="2"/>
      <c r="G13" s="2"/>
    </row>
    <row r="14" spans="1:7" s="1" customFormat="1" ht="24" customHeight="1">
      <c r="A14" s="131" t="s">
        <v>137</v>
      </c>
      <c r="B14" s="132"/>
      <c r="C14" s="132"/>
      <c r="D14" s="133"/>
      <c r="E14" s="37"/>
      <c r="F14" s="2"/>
      <c r="G14" s="2"/>
    </row>
    <row r="15" spans="1:7" s="1" customFormat="1" ht="24" customHeight="1">
      <c r="A15" s="127" t="s">
        <v>138</v>
      </c>
      <c r="B15" s="129"/>
      <c r="C15" s="129"/>
      <c r="D15" s="130"/>
      <c r="E15" s="33"/>
      <c r="F15" s="2"/>
      <c r="G15" s="2"/>
    </row>
    <row r="16" spans="1:7" s="1" customFormat="1" ht="24" customHeight="1">
      <c r="A16" s="131" t="s">
        <v>139</v>
      </c>
      <c r="B16" s="132"/>
      <c r="C16" s="132"/>
      <c r="D16" s="133"/>
      <c r="E16" s="37"/>
      <c r="F16" s="2"/>
      <c r="G16" s="2"/>
    </row>
    <row r="17" spans="1:7" s="1" customFormat="1" ht="24" customHeight="1">
      <c r="A17" s="127" t="s">
        <v>140</v>
      </c>
      <c r="B17" s="129">
        <v>20.74</v>
      </c>
      <c r="C17" s="129">
        <v>20.74</v>
      </c>
      <c r="D17" s="130"/>
      <c r="E17" s="33"/>
      <c r="F17" s="2"/>
      <c r="G17" s="2"/>
    </row>
    <row r="18" spans="1:7" s="1" customFormat="1" ht="24" customHeight="1">
      <c r="A18" s="127" t="s">
        <v>141</v>
      </c>
      <c r="B18" s="129">
        <f>B19+B22</f>
        <v>20.740000000000002</v>
      </c>
      <c r="C18" s="129">
        <f>C19+C22</f>
        <v>20.740000000000002</v>
      </c>
      <c r="D18" s="130"/>
      <c r="E18" s="33"/>
      <c r="F18" s="2"/>
      <c r="G18" s="2"/>
    </row>
    <row r="19" spans="1:7" s="1" customFormat="1" ht="24" customHeight="1">
      <c r="A19" s="131" t="s">
        <v>142</v>
      </c>
      <c r="B19" s="132">
        <v>20.51</v>
      </c>
      <c r="C19" s="132">
        <v>20.51</v>
      </c>
      <c r="D19" s="133"/>
      <c r="E19" s="37"/>
      <c r="F19" s="2"/>
      <c r="G19" s="2"/>
    </row>
    <row r="20" spans="1:7" s="1" customFormat="1" ht="24" customHeight="1">
      <c r="A20" s="131" t="s">
        <v>143</v>
      </c>
      <c r="B20" s="132"/>
      <c r="C20" s="132"/>
      <c r="D20" s="133"/>
      <c r="E20" s="37"/>
      <c r="F20" s="2"/>
      <c r="G20" s="2"/>
    </row>
    <row r="21" spans="1:7" s="1" customFormat="1" ht="24" customHeight="1">
      <c r="A21" s="131" t="s">
        <v>144</v>
      </c>
      <c r="B21" s="132"/>
      <c r="C21" s="132"/>
      <c r="D21" s="133"/>
      <c r="E21" s="37"/>
      <c r="F21" s="2"/>
      <c r="G21" s="2"/>
    </row>
    <row r="22" spans="1:7" s="1" customFormat="1" ht="24" customHeight="1">
      <c r="A22" s="131" t="s">
        <v>145</v>
      </c>
      <c r="B22" s="132">
        <v>0.23</v>
      </c>
      <c r="C22" s="132">
        <v>0.23</v>
      </c>
      <c r="D22" s="133"/>
      <c r="E22" s="37"/>
      <c r="F22" s="2"/>
      <c r="G22" s="2"/>
    </row>
    <row r="23" spans="1:7" s="1" customFormat="1" ht="24" customHeight="1">
      <c r="A23" s="127" t="s">
        <v>146</v>
      </c>
      <c r="B23" s="129">
        <v>38.45</v>
      </c>
      <c r="C23" s="129">
        <v>38.45</v>
      </c>
      <c r="D23" s="130"/>
      <c r="E23" s="33"/>
      <c r="F23" s="2"/>
      <c r="G23" s="2"/>
    </row>
    <row r="24" spans="1:7" s="1" customFormat="1" ht="24" customHeight="1">
      <c r="A24" s="127" t="s">
        <v>147</v>
      </c>
      <c r="B24" s="129">
        <v>38.45</v>
      </c>
      <c r="C24" s="129">
        <v>38.45</v>
      </c>
      <c r="D24" s="130"/>
      <c r="E24" s="33"/>
      <c r="F24" s="2"/>
      <c r="G24" s="2"/>
    </row>
    <row r="25" spans="1:7" s="1" customFormat="1" ht="24" customHeight="1">
      <c r="A25" s="131" t="s">
        <v>148</v>
      </c>
      <c r="B25" s="132">
        <v>38.45</v>
      </c>
      <c r="C25" s="132">
        <v>38.45</v>
      </c>
      <c r="D25" s="133"/>
      <c r="E25" s="37"/>
      <c r="F25" s="2"/>
      <c r="G25" s="2"/>
    </row>
    <row r="27" ht="12.75" customHeight="1">
      <c r="A27" s="91" t="s">
        <v>149</v>
      </c>
    </row>
  </sheetData>
  <sheetProtection/>
  <mergeCells count="1">
    <mergeCell ref="A1:E1"/>
  </mergeCells>
  <printOptions/>
  <pageMargins left="0.75" right="0.75" top="0.9798611111111111" bottom="0.9798611111111111" header="0.5097222222222222" footer="0.509722222222222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V57"/>
  <sheetViews>
    <sheetView zoomScaleSheetLayoutView="100" workbookViewId="0" topLeftCell="A8">
      <selection activeCell="D6" sqref="D6:D25"/>
    </sheetView>
  </sheetViews>
  <sheetFormatPr defaultColWidth="9.125" defaultRowHeight="12.75" customHeight="1"/>
  <cols>
    <col min="1" max="1" width="33.125" style="2" customWidth="1"/>
    <col min="2" max="2" width="24.625" style="2" customWidth="1"/>
    <col min="3" max="3" width="29.00390625" style="2" customWidth="1"/>
    <col min="4" max="4" width="22.625" style="2" customWidth="1"/>
    <col min="5" max="32" width="9.00390625" style="2" customWidth="1"/>
    <col min="33" max="96" width="9.125" style="2" customWidth="1"/>
    <col min="97" max="99" width="9.00390625" style="2" customWidth="1"/>
    <col min="100" max="16384" width="9.125" style="1" customWidth="1"/>
  </cols>
  <sheetData>
    <row r="1" spans="1:256" s="100" customFormat="1" ht="25.5" customHeight="1">
      <c r="A1" s="3" t="s">
        <v>150</v>
      </c>
      <c r="B1" s="3"/>
      <c r="C1" s="3"/>
      <c r="D1" s="3"/>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2"/>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100" customFormat="1" ht="24.75" customHeight="1">
      <c r="A2" s="2"/>
      <c r="B2" s="103"/>
      <c r="C2" s="103"/>
      <c r="D2" s="4" t="s">
        <v>60</v>
      </c>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2"/>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100" customFormat="1" ht="25.5" customHeight="1">
      <c r="A3" s="5" t="s">
        <v>151</v>
      </c>
      <c r="B3" s="104"/>
      <c r="C3" s="11" t="s">
        <v>152</v>
      </c>
      <c r="D3" s="1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2"/>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100" customFormat="1" ht="25.5" customHeight="1">
      <c r="A4" s="5" t="s">
        <v>63</v>
      </c>
      <c r="B4" s="10" t="s">
        <v>64</v>
      </c>
      <c r="C4" s="11" t="s">
        <v>63</v>
      </c>
      <c r="D4" s="11" t="s">
        <v>128</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2"/>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100" customFormat="1" ht="25.5" customHeight="1">
      <c r="A5" s="105" t="s">
        <v>153</v>
      </c>
      <c r="B5" s="106"/>
      <c r="C5" s="107" t="s">
        <v>154</v>
      </c>
      <c r="D5" s="108"/>
      <c r="E5" s="90"/>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2"/>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100" customFormat="1" ht="25.5" customHeight="1">
      <c r="A6" s="105" t="s">
        <v>155</v>
      </c>
      <c r="B6" s="106">
        <v>927.6</v>
      </c>
      <c r="C6" s="107" t="s">
        <v>156</v>
      </c>
      <c r="D6" s="109">
        <v>814.45</v>
      </c>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2"/>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100" customFormat="1" ht="25.5" customHeight="1">
      <c r="A7" s="105" t="s">
        <v>157</v>
      </c>
      <c r="B7" s="106"/>
      <c r="C7" s="107" t="s">
        <v>158</v>
      </c>
      <c r="D7" s="109"/>
      <c r="E7" s="90"/>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2"/>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100" customFormat="1" ht="25.5" customHeight="1">
      <c r="A8" s="105" t="s">
        <v>159</v>
      </c>
      <c r="B8" s="106"/>
      <c r="C8" s="107" t="s">
        <v>160</v>
      </c>
      <c r="D8" s="109"/>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2"/>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100" customFormat="1" ht="25.5" customHeight="1">
      <c r="A9" s="105"/>
      <c r="B9" s="110"/>
      <c r="C9" s="107" t="s">
        <v>161</v>
      </c>
      <c r="D9" s="109"/>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2"/>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100" customFormat="1" ht="25.5" customHeight="1">
      <c r="A10" s="105"/>
      <c r="B10" s="110"/>
      <c r="C10" s="107" t="s">
        <v>162</v>
      </c>
      <c r="D10" s="109"/>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2"/>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100" customFormat="1" ht="25.5" customHeight="1">
      <c r="A11" s="105"/>
      <c r="B11" s="110"/>
      <c r="C11" s="107" t="s">
        <v>163</v>
      </c>
      <c r="D11" s="109"/>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2"/>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100" customFormat="1" ht="25.5" customHeight="1">
      <c r="A12" s="111"/>
      <c r="B12" s="112"/>
      <c r="C12" s="107" t="s">
        <v>164</v>
      </c>
      <c r="D12" s="109"/>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2"/>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100" customFormat="1" ht="25.5" customHeight="1">
      <c r="A13" s="111"/>
      <c r="B13" s="113"/>
      <c r="C13" s="107" t="s">
        <v>165</v>
      </c>
      <c r="D13" s="109"/>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2"/>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100" customFormat="1" ht="25.5" customHeight="1">
      <c r="A14" s="111"/>
      <c r="B14" s="112"/>
      <c r="C14" s="107" t="s">
        <v>166</v>
      </c>
      <c r="D14" s="109">
        <v>53.96</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2"/>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100" customFormat="1" ht="25.5" customHeight="1">
      <c r="A15" s="111"/>
      <c r="B15" s="112"/>
      <c r="C15" s="107" t="s">
        <v>167</v>
      </c>
      <c r="D15" s="114">
        <v>20.74</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2"/>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100" customFormat="1" ht="25.5" customHeight="1">
      <c r="A16" s="111"/>
      <c r="B16" s="112"/>
      <c r="C16" s="107" t="s">
        <v>168</v>
      </c>
      <c r="D16" s="109"/>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2"/>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100" customFormat="1" ht="25.5" customHeight="1">
      <c r="A17" s="111"/>
      <c r="B17" s="112"/>
      <c r="C17" s="107" t="s">
        <v>169</v>
      </c>
      <c r="D17" s="109"/>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2"/>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100" customFormat="1" ht="25.5" customHeight="1">
      <c r="A18" s="111"/>
      <c r="B18" s="112"/>
      <c r="C18" s="107" t="s">
        <v>170</v>
      </c>
      <c r="D18" s="109"/>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2"/>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100" customFormat="1" ht="25.5" customHeight="1">
      <c r="A19" s="111"/>
      <c r="B19" s="112"/>
      <c r="C19" s="107" t="s">
        <v>171</v>
      </c>
      <c r="D19" s="109"/>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2"/>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100" customFormat="1" ht="25.5" customHeight="1">
      <c r="A20" s="111"/>
      <c r="B20" s="112"/>
      <c r="C20" s="107" t="s">
        <v>172</v>
      </c>
      <c r="D20" s="109"/>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2"/>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98" ht="25.5" customHeight="1">
      <c r="A21" s="111"/>
      <c r="B21" s="112"/>
      <c r="C21" s="107" t="s">
        <v>173</v>
      </c>
      <c r="D21" s="109"/>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row>
    <row r="22" spans="1:98" ht="25.5" customHeight="1">
      <c r="A22" s="111"/>
      <c r="B22" s="112"/>
      <c r="C22" s="107" t="s">
        <v>174</v>
      </c>
      <c r="D22" s="109"/>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row>
    <row r="23" spans="1:98" ht="25.5" customHeight="1">
      <c r="A23" s="111"/>
      <c r="B23" s="112"/>
      <c r="C23" s="107" t="s">
        <v>175</v>
      </c>
      <c r="D23" s="109"/>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row>
    <row r="24" spans="1:98" ht="25.5" customHeight="1">
      <c r="A24" s="111"/>
      <c r="B24" s="112"/>
      <c r="C24" s="107" t="s">
        <v>176</v>
      </c>
      <c r="D24" s="109"/>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row>
    <row r="25" spans="1:98" ht="25.5" customHeight="1">
      <c r="A25" s="111"/>
      <c r="B25" s="112"/>
      <c r="C25" s="107" t="s">
        <v>177</v>
      </c>
      <c r="D25" s="109">
        <v>38.45</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row>
    <row r="26" spans="1:98" ht="25.5" customHeight="1">
      <c r="A26" s="111"/>
      <c r="B26" s="112"/>
      <c r="C26" s="107" t="s">
        <v>178</v>
      </c>
      <c r="D26" s="109"/>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row>
    <row r="27" spans="1:98" ht="25.5" customHeight="1">
      <c r="A27" s="111"/>
      <c r="B27" s="112"/>
      <c r="C27" s="107" t="s">
        <v>179</v>
      </c>
      <c r="D27" s="109"/>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row>
    <row r="28" spans="1:98" ht="25.5" customHeight="1">
      <c r="A28" s="111"/>
      <c r="B28" s="112"/>
      <c r="C28" s="107" t="s">
        <v>180</v>
      </c>
      <c r="D28" s="11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row>
    <row r="29" spans="1:98" ht="25.5" customHeight="1">
      <c r="A29" s="111"/>
      <c r="B29" s="112"/>
      <c r="C29" s="107" t="s">
        <v>181</v>
      </c>
      <c r="D29" s="109"/>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row>
    <row r="30" spans="1:98" ht="25.5" customHeight="1">
      <c r="A30" s="111"/>
      <c r="B30" s="112"/>
      <c r="C30" s="107" t="s">
        <v>182</v>
      </c>
      <c r="D30" s="109"/>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row>
    <row r="31" spans="1:98" ht="25.5" customHeight="1">
      <c r="A31" s="111"/>
      <c r="B31" s="112"/>
      <c r="C31" s="109" t="s">
        <v>183</v>
      </c>
      <c r="D31" s="109"/>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row>
    <row r="32" spans="1:98" ht="25.5" customHeight="1">
      <c r="A32" s="111"/>
      <c r="B32" s="112"/>
      <c r="C32" s="107" t="s">
        <v>184</v>
      </c>
      <c r="D32" s="109"/>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row>
    <row r="33" spans="1:98" ht="25.5" customHeight="1">
      <c r="A33" s="115"/>
      <c r="B33" s="116"/>
      <c r="C33" s="107" t="s">
        <v>185</v>
      </c>
      <c r="D33" s="109"/>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row>
    <row r="34" spans="1:98" ht="25.5" customHeight="1">
      <c r="A34" s="117"/>
      <c r="B34" s="118"/>
      <c r="C34" s="107" t="s">
        <v>186</v>
      </c>
      <c r="D34" s="109"/>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row>
    <row r="35" spans="1:98" ht="25.5" customHeight="1">
      <c r="A35" s="119" t="s">
        <v>187</v>
      </c>
      <c r="B35" s="120">
        <v>927.6</v>
      </c>
      <c r="C35" s="11" t="s">
        <v>188</v>
      </c>
      <c r="D35" s="121">
        <v>927.6</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row>
    <row r="36" spans="1:256" s="101" customFormat="1" ht="12.75" customHeight="1" hidden="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s="101" customFormat="1"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s="101" customFormat="1" ht="12.75" customHeight="1" hidden="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s="101" customFormat="1" ht="12.75" customHeight="1" hidden="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s="101" customFormat="1" ht="12.75" customHeight="1" hidden="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s="101" customFormat="1" ht="12.75" customHeight="1" hidden="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s="101" customFormat="1" ht="12.75" customHeight="1" hidden="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s="101" customFormat="1" ht="12.75" customHeight="1" hidden="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s="101" customFormat="1" ht="12.75" customHeight="1" hidden="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s="101" customFormat="1" ht="12.75" customHeight="1" hidden="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s="101" customFormat="1" ht="12.75" customHeight="1" hidden="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s="101" customFormat="1" ht="12.75" customHeight="1"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s="101" customFormat="1" ht="12.75" customHeight="1" hidden="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s="101" customFormat="1" ht="12.75" customHeight="1" hidden="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s="101" customFormat="1" ht="12.75" customHeight="1" hidden="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s="101" customFormat="1" ht="12.75" customHeight="1" hidden="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s="101" customFormat="1" ht="12.75" customHeight="1" hidden="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s="101" customFormat="1" ht="12.75" customHeight="1" hidden="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s="101" customFormat="1" ht="12.75" customHeight="1" hidden="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s="101" customFormat="1" ht="12.75" customHeight="1" hidden="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s="101" customFormat="1" ht="12.75" customHeight="1" hidden="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s="101" customFormat="1" ht="13.5" hidden="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sheetData>
  <sheetProtection/>
  <mergeCells count="3">
    <mergeCell ref="A1:D1"/>
    <mergeCell ref="A3:B3"/>
    <mergeCell ref="C3:D3"/>
  </mergeCells>
  <printOptions/>
  <pageMargins left="0.75" right="0.75" top="0.9798611111111111" bottom="0.9798611111111111" header="0.5097222222222222" footer="0.5097222222222222"/>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M28"/>
  <sheetViews>
    <sheetView zoomScaleSheetLayoutView="100" workbookViewId="0" topLeftCell="A1">
      <selection activeCell="H10" sqref="H10"/>
    </sheetView>
  </sheetViews>
  <sheetFormatPr defaultColWidth="9.125" defaultRowHeight="12.75" customHeight="1"/>
  <cols>
    <col min="1" max="1" width="21.00390625" style="2" customWidth="1"/>
    <col min="2" max="2" width="14.375" style="2" customWidth="1"/>
    <col min="3" max="11" width="14.25390625" style="2" customWidth="1"/>
    <col min="12" max="13" width="6.875" style="2" customWidth="1"/>
    <col min="14" max="16384" width="9.125" style="1" customWidth="1"/>
  </cols>
  <sheetData>
    <row r="1" spans="1:13" s="1" customFormat="1" ht="24.75" customHeight="1">
      <c r="A1" s="3" t="s">
        <v>189</v>
      </c>
      <c r="B1" s="3"/>
      <c r="C1" s="3"/>
      <c r="D1" s="3"/>
      <c r="E1" s="3"/>
      <c r="F1" s="3"/>
      <c r="G1" s="3"/>
      <c r="H1" s="3"/>
      <c r="I1" s="3"/>
      <c r="J1" s="3"/>
      <c r="K1" s="3"/>
      <c r="L1" s="2"/>
      <c r="M1" s="2"/>
    </row>
    <row r="2" spans="1:13" s="1" customFormat="1" ht="24.75" customHeight="1">
      <c r="A2" s="2"/>
      <c r="B2" s="2"/>
      <c r="C2" s="2"/>
      <c r="D2" s="2"/>
      <c r="E2" s="2"/>
      <c r="F2" s="2"/>
      <c r="G2" s="2"/>
      <c r="H2" s="2"/>
      <c r="I2" s="2"/>
      <c r="J2" s="2"/>
      <c r="K2" s="4" t="s">
        <v>60</v>
      </c>
      <c r="L2" s="2"/>
      <c r="M2" s="2"/>
    </row>
    <row r="3" spans="1:13" s="1" customFormat="1" ht="24.75" customHeight="1">
      <c r="A3" s="5" t="s">
        <v>190</v>
      </c>
      <c r="B3" s="6" t="s">
        <v>128</v>
      </c>
      <c r="C3" s="6" t="s">
        <v>191</v>
      </c>
      <c r="D3" s="6"/>
      <c r="E3" s="6"/>
      <c r="F3" s="6" t="s">
        <v>192</v>
      </c>
      <c r="G3" s="6"/>
      <c r="H3" s="10"/>
      <c r="I3" s="11" t="s">
        <v>193</v>
      </c>
      <c r="J3" s="11"/>
      <c r="K3" s="11"/>
      <c r="L3" s="2"/>
      <c r="M3" s="2"/>
    </row>
    <row r="4" spans="1:13" s="1" customFormat="1" ht="24.75" customHeight="1">
      <c r="A4" s="5"/>
      <c r="B4" s="6"/>
      <c r="C4" s="6" t="s">
        <v>128</v>
      </c>
      <c r="D4" s="6" t="s">
        <v>124</v>
      </c>
      <c r="E4" s="6" t="s">
        <v>125</v>
      </c>
      <c r="F4" s="6" t="s">
        <v>128</v>
      </c>
      <c r="G4" s="6" t="s">
        <v>124</v>
      </c>
      <c r="H4" s="10" t="s">
        <v>125</v>
      </c>
      <c r="I4" s="11" t="s">
        <v>128</v>
      </c>
      <c r="J4" s="11" t="s">
        <v>124</v>
      </c>
      <c r="K4" s="11" t="s">
        <v>125</v>
      </c>
      <c r="L4" s="2"/>
      <c r="M4" s="2"/>
    </row>
    <row r="5" spans="1:13" s="1" customFormat="1" ht="24.75" customHeight="1">
      <c r="A5" s="5" t="s">
        <v>127</v>
      </c>
      <c r="B5" s="6">
        <v>1</v>
      </c>
      <c r="C5" s="6">
        <v>2</v>
      </c>
      <c r="D5" s="6">
        <v>3</v>
      </c>
      <c r="E5" s="6">
        <v>4</v>
      </c>
      <c r="F5" s="6">
        <v>2</v>
      </c>
      <c r="G5" s="6">
        <v>3</v>
      </c>
      <c r="H5" s="10">
        <v>4</v>
      </c>
      <c r="I5" s="11">
        <v>2</v>
      </c>
      <c r="J5" s="11">
        <v>3</v>
      </c>
      <c r="K5" s="11">
        <v>4</v>
      </c>
      <c r="L5" s="2"/>
      <c r="M5" s="2"/>
    </row>
    <row r="6" spans="1:13" s="1" customFormat="1" ht="24.75" customHeight="1">
      <c r="A6" s="92" t="s">
        <v>194</v>
      </c>
      <c r="B6" s="93">
        <v>927.6</v>
      </c>
      <c r="C6" s="93">
        <v>927.6</v>
      </c>
      <c r="D6" s="93">
        <v>590.6</v>
      </c>
      <c r="E6" s="93">
        <v>337</v>
      </c>
      <c r="F6" s="94"/>
      <c r="G6" s="94"/>
      <c r="H6" s="95"/>
      <c r="I6" s="98"/>
      <c r="J6" s="98"/>
      <c r="K6" s="98"/>
      <c r="L6" s="2"/>
      <c r="M6" s="2"/>
    </row>
    <row r="7" spans="1:13" s="1" customFormat="1" ht="24.75" customHeight="1">
      <c r="A7" s="92" t="s">
        <v>195</v>
      </c>
      <c r="B7" s="93">
        <v>814.45</v>
      </c>
      <c r="C7" s="93">
        <v>814.45</v>
      </c>
      <c r="D7" s="93">
        <v>477.45</v>
      </c>
      <c r="E7" s="93">
        <v>337</v>
      </c>
      <c r="F7" s="94"/>
      <c r="G7" s="94"/>
      <c r="H7" s="95"/>
      <c r="I7" s="98"/>
      <c r="J7" s="98"/>
      <c r="K7" s="98"/>
      <c r="L7" s="2"/>
      <c r="M7" s="2"/>
    </row>
    <row r="8" spans="1:13" s="1" customFormat="1" ht="24.75" customHeight="1">
      <c r="A8" s="92" t="s">
        <v>196</v>
      </c>
      <c r="B8" s="93">
        <v>814.45</v>
      </c>
      <c r="C8" s="93">
        <v>814.45</v>
      </c>
      <c r="D8" s="93">
        <v>477.45</v>
      </c>
      <c r="E8" s="93">
        <v>337</v>
      </c>
      <c r="F8" s="96"/>
      <c r="G8" s="96"/>
      <c r="H8" s="97"/>
      <c r="I8" s="99"/>
      <c r="J8" s="99"/>
      <c r="K8" s="99"/>
      <c r="L8" s="2"/>
      <c r="M8" s="2"/>
    </row>
    <row r="9" spans="1:13" s="1" customFormat="1" ht="24.75" customHeight="1">
      <c r="A9" s="92" t="s">
        <v>197</v>
      </c>
      <c r="B9" s="93">
        <v>477.45</v>
      </c>
      <c r="C9" s="93">
        <v>477.45</v>
      </c>
      <c r="D9" s="93">
        <v>477.45</v>
      </c>
      <c r="E9" s="93"/>
      <c r="F9" s="96"/>
      <c r="G9" s="96"/>
      <c r="H9" s="97"/>
      <c r="I9" s="99"/>
      <c r="J9" s="99"/>
      <c r="K9" s="99"/>
      <c r="L9" s="2"/>
      <c r="M9" s="2"/>
    </row>
    <row r="10" spans="1:13" s="1" customFormat="1" ht="24.75" customHeight="1">
      <c r="A10" s="92" t="s">
        <v>198</v>
      </c>
      <c r="B10" s="93">
        <v>337</v>
      </c>
      <c r="C10" s="93">
        <v>337</v>
      </c>
      <c r="D10" s="93"/>
      <c r="E10" s="93">
        <v>337</v>
      </c>
      <c r="F10" s="96"/>
      <c r="G10" s="96"/>
      <c r="H10" s="97"/>
      <c r="I10" s="99"/>
      <c r="J10" s="99"/>
      <c r="K10" s="99"/>
      <c r="L10" s="2"/>
      <c r="M10" s="2"/>
    </row>
    <row r="11" spans="1:13" s="1" customFormat="1" ht="24.75" customHeight="1">
      <c r="A11" s="92" t="s">
        <v>199</v>
      </c>
      <c r="B11" s="93">
        <v>53.96</v>
      </c>
      <c r="C11" s="93">
        <v>53.96</v>
      </c>
      <c r="D11" s="93">
        <v>53.96</v>
      </c>
      <c r="E11" s="93"/>
      <c r="F11" s="96"/>
      <c r="G11" s="96"/>
      <c r="H11" s="97"/>
      <c r="I11" s="99"/>
      <c r="J11" s="99"/>
      <c r="K11" s="99"/>
      <c r="L11" s="2"/>
      <c r="M11" s="2"/>
    </row>
    <row r="12" spans="1:13" s="1" customFormat="1" ht="24.75" customHeight="1">
      <c r="A12" s="92" t="s">
        <v>200</v>
      </c>
      <c r="B12" s="93">
        <v>53.96</v>
      </c>
      <c r="C12" s="93">
        <v>53.96</v>
      </c>
      <c r="D12" s="93">
        <v>53.96</v>
      </c>
      <c r="E12" s="93"/>
      <c r="F12" s="96"/>
      <c r="G12" s="96"/>
      <c r="H12" s="97"/>
      <c r="I12" s="99"/>
      <c r="J12" s="99"/>
      <c r="K12" s="99"/>
      <c r="L12" s="2"/>
      <c r="M12" s="2"/>
    </row>
    <row r="13" spans="1:13" s="1" customFormat="1" ht="24.75" customHeight="1">
      <c r="A13" s="92" t="s">
        <v>201</v>
      </c>
      <c r="B13" s="93">
        <v>2.69</v>
      </c>
      <c r="C13" s="93">
        <v>2.69</v>
      </c>
      <c r="D13" s="93">
        <v>2.69</v>
      </c>
      <c r="E13" s="93"/>
      <c r="F13" s="96"/>
      <c r="G13" s="96"/>
      <c r="H13" s="97"/>
      <c r="I13" s="99"/>
      <c r="J13" s="99"/>
      <c r="K13" s="99"/>
      <c r="L13" s="2"/>
      <c r="M13" s="2"/>
    </row>
    <row r="14" spans="1:13" s="1" customFormat="1" ht="24.75" customHeight="1">
      <c r="A14" s="92" t="s">
        <v>202</v>
      </c>
      <c r="B14" s="93">
        <v>51.27</v>
      </c>
      <c r="C14" s="93">
        <v>51.27</v>
      </c>
      <c r="D14" s="93">
        <v>51.27</v>
      </c>
      <c r="E14" s="93"/>
      <c r="F14" s="96"/>
      <c r="G14" s="96"/>
      <c r="H14" s="97"/>
      <c r="I14" s="99"/>
      <c r="J14" s="99"/>
      <c r="K14" s="99"/>
      <c r="L14" s="2"/>
      <c r="M14" s="2"/>
    </row>
    <row r="15" spans="1:13" s="1" customFormat="1" ht="24.75" customHeight="1">
      <c r="A15" s="92" t="s">
        <v>203</v>
      </c>
      <c r="B15" s="93">
        <v>20.74</v>
      </c>
      <c r="C15" s="93">
        <v>20.74</v>
      </c>
      <c r="D15" s="93">
        <v>20.74</v>
      </c>
      <c r="E15" s="93"/>
      <c r="F15" s="96"/>
      <c r="G15" s="96"/>
      <c r="H15" s="97"/>
      <c r="I15" s="99"/>
      <c r="J15" s="99"/>
      <c r="K15" s="99"/>
      <c r="L15" s="2"/>
      <c r="M15" s="2"/>
    </row>
    <row r="16" spans="1:13" s="1" customFormat="1" ht="24.75" customHeight="1">
      <c r="A16" s="92" t="s">
        <v>204</v>
      </c>
      <c r="B16" s="93">
        <v>20.74</v>
      </c>
      <c r="C16" s="93">
        <v>20.74</v>
      </c>
      <c r="D16" s="93">
        <v>20.74</v>
      </c>
      <c r="E16" s="93"/>
      <c r="F16" s="96"/>
      <c r="G16" s="96"/>
      <c r="H16" s="97"/>
      <c r="I16" s="99"/>
      <c r="J16" s="99"/>
      <c r="K16" s="99"/>
      <c r="L16" s="2"/>
      <c r="M16" s="2"/>
    </row>
    <row r="17" spans="1:13" s="1" customFormat="1" ht="24.75" customHeight="1">
      <c r="A17" s="92" t="s">
        <v>205</v>
      </c>
      <c r="B17" s="93">
        <v>20.51</v>
      </c>
      <c r="C17" s="93">
        <v>20.51</v>
      </c>
      <c r="D17" s="93">
        <v>20.51</v>
      </c>
      <c r="E17" s="93"/>
      <c r="F17" s="96"/>
      <c r="G17" s="96"/>
      <c r="H17" s="97"/>
      <c r="I17" s="99"/>
      <c r="J17" s="99"/>
      <c r="K17" s="99"/>
      <c r="L17" s="2"/>
      <c r="M17" s="2"/>
    </row>
    <row r="18" spans="1:13" s="1" customFormat="1" ht="24.75" customHeight="1">
      <c r="A18" s="92" t="s">
        <v>206</v>
      </c>
      <c r="B18" s="93">
        <v>0.23</v>
      </c>
      <c r="C18" s="93">
        <v>0.23</v>
      </c>
      <c r="D18" s="93">
        <v>0.23</v>
      </c>
      <c r="E18" s="93"/>
      <c r="F18" s="96"/>
      <c r="G18" s="96"/>
      <c r="H18" s="97"/>
      <c r="I18" s="99"/>
      <c r="J18" s="99"/>
      <c r="K18" s="99"/>
      <c r="L18" s="2"/>
      <c r="M18" s="2"/>
    </row>
    <row r="19" spans="1:13" s="1" customFormat="1" ht="24.75" customHeight="1">
      <c r="A19" s="92" t="s">
        <v>207</v>
      </c>
      <c r="B19" s="93">
        <v>38.45</v>
      </c>
      <c r="C19" s="93">
        <v>38.45</v>
      </c>
      <c r="D19" s="93">
        <v>38.45</v>
      </c>
      <c r="E19" s="93"/>
      <c r="F19" s="96"/>
      <c r="G19" s="96"/>
      <c r="H19" s="97"/>
      <c r="I19" s="99"/>
      <c r="J19" s="99"/>
      <c r="K19" s="99"/>
      <c r="L19" s="2"/>
      <c r="M19" s="2"/>
    </row>
    <row r="20" spans="1:13" s="1" customFormat="1" ht="24.75" customHeight="1">
      <c r="A20" s="92" t="s">
        <v>208</v>
      </c>
      <c r="B20" s="93">
        <v>38.45</v>
      </c>
      <c r="C20" s="93">
        <v>38.45</v>
      </c>
      <c r="D20" s="93">
        <v>38.45</v>
      </c>
      <c r="E20" s="93"/>
      <c r="F20" s="96"/>
      <c r="G20" s="96"/>
      <c r="H20" s="97"/>
      <c r="I20" s="99"/>
      <c r="J20" s="99"/>
      <c r="K20" s="99"/>
      <c r="L20" s="2"/>
      <c r="M20" s="2"/>
    </row>
    <row r="21" spans="1:13" s="1" customFormat="1" ht="12.75" customHeight="1" hidden="1">
      <c r="A21" s="92" t="s">
        <v>209</v>
      </c>
      <c r="B21" s="93">
        <v>384526.8</v>
      </c>
      <c r="C21" s="93">
        <v>384526.8</v>
      </c>
      <c r="D21" s="93">
        <v>384526.8</v>
      </c>
      <c r="E21" s="93"/>
      <c r="F21" s="2"/>
      <c r="G21" s="2"/>
      <c r="H21" s="2"/>
      <c r="I21" s="2"/>
      <c r="J21" s="2"/>
      <c r="K21" s="2"/>
      <c r="L21" s="2"/>
      <c r="M21" s="2"/>
    </row>
    <row r="22" spans="1:13" s="1" customFormat="1" ht="12.75" customHeight="1">
      <c r="A22" s="2"/>
      <c r="B22" s="2"/>
      <c r="C22" s="2"/>
      <c r="D22" s="2"/>
      <c r="E22" s="2"/>
      <c r="F22" s="2"/>
      <c r="G22" s="2"/>
      <c r="H22" s="2"/>
      <c r="I22" s="2"/>
      <c r="J22" s="2"/>
      <c r="K22" s="2"/>
      <c r="L22" s="2"/>
      <c r="M22" s="2"/>
    </row>
    <row r="23" spans="1:13" s="1" customFormat="1" ht="12.75" customHeight="1" hidden="1">
      <c r="A23" s="2"/>
      <c r="B23" s="2"/>
      <c r="C23" s="2"/>
      <c r="D23" s="2"/>
      <c r="E23" s="2"/>
      <c r="F23" s="2"/>
      <c r="G23" s="2"/>
      <c r="H23" s="2"/>
      <c r="I23" s="2"/>
      <c r="J23" s="2"/>
      <c r="K23" s="2"/>
      <c r="L23" s="2"/>
      <c r="M23" s="2"/>
    </row>
    <row r="24" spans="1:13" s="1" customFormat="1" ht="12.75" customHeight="1" hidden="1">
      <c r="A24" s="2"/>
      <c r="B24" s="2"/>
      <c r="C24" s="2"/>
      <c r="D24" s="2"/>
      <c r="E24" s="2"/>
      <c r="F24" s="2"/>
      <c r="G24" s="2"/>
      <c r="H24" s="2"/>
      <c r="I24" s="2"/>
      <c r="J24" s="2"/>
      <c r="K24" s="2"/>
      <c r="L24" s="2"/>
      <c r="M24" s="2"/>
    </row>
    <row r="25" spans="1:13" s="1" customFormat="1" ht="12.75" customHeight="1" hidden="1">
      <c r="A25" s="2"/>
      <c r="B25" s="2"/>
      <c r="C25" s="2"/>
      <c r="D25" s="2"/>
      <c r="E25" s="2"/>
      <c r="F25" s="2"/>
      <c r="G25" s="2"/>
      <c r="H25" s="2"/>
      <c r="I25" s="2"/>
      <c r="J25" s="2"/>
      <c r="K25" s="2"/>
      <c r="L25" s="2"/>
      <c r="M25" s="2"/>
    </row>
    <row r="26" spans="1:13" s="1" customFormat="1" ht="12.75" customHeight="1" hidden="1">
      <c r="A26" s="2"/>
      <c r="B26" s="2"/>
      <c r="C26" s="2"/>
      <c r="D26" s="2"/>
      <c r="E26" s="2"/>
      <c r="F26" s="2"/>
      <c r="G26" s="2"/>
      <c r="H26" s="2"/>
      <c r="I26" s="2"/>
      <c r="J26" s="2"/>
      <c r="K26" s="2"/>
      <c r="L26" s="2"/>
      <c r="M26" s="2"/>
    </row>
    <row r="27" spans="1:13" s="1" customFormat="1" ht="12.75" customHeight="1" hidden="1">
      <c r="A27" s="2"/>
      <c r="B27" s="2"/>
      <c r="C27" s="2"/>
      <c r="D27" s="2"/>
      <c r="E27" s="2"/>
      <c r="F27" s="2"/>
      <c r="G27" s="2"/>
      <c r="H27" s="2"/>
      <c r="I27" s="2"/>
      <c r="J27" s="2"/>
      <c r="K27" s="2"/>
      <c r="L27" s="2"/>
      <c r="M27" s="2"/>
    </row>
    <row r="28" spans="1:13" s="1" customFormat="1" ht="13.5" hidden="1">
      <c r="A28" s="2"/>
      <c r="B28" s="2"/>
      <c r="C28" s="2"/>
      <c r="D28" s="2"/>
      <c r="E28" s="2"/>
      <c r="F28" s="2"/>
      <c r="G28" s="2"/>
      <c r="H28" s="2"/>
      <c r="I28" s="2"/>
      <c r="J28" s="2"/>
      <c r="K28" s="2"/>
      <c r="L28" s="2"/>
      <c r="M28" s="2"/>
    </row>
  </sheetData>
  <sheetProtection/>
  <mergeCells count="6">
    <mergeCell ref="A1:K1"/>
    <mergeCell ref="C3:E3"/>
    <mergeCell ref="F3:H3"/>
    <mergeCell ref="I3:K3"/>
    <mergeCell ref="A3:A4"/>
    <mergeCell ref="B3:B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30"/>
  <sheetViews>
    <sheetView showZeros="0" zoomScaleSheetLayoutView="100" workbookViewId="0" topLeftCell="A11">
      <selection activeCell="H37" sqref="H37"/>
    </sheetView>
  </sheetViews>
  <sheetFormatPr defaultColWidth="7.75390625" defaultRowHeight="13.5"/>
  <cols>
    <col min="1" max="1" width="15.75390625" style="39" customWidth="1"/>
    <col min="2" max="2" width="28.375" style="39" customWidth="1"/>
    <col min="3" max="3" width="11.75390625" style="39" customWidth="1"/>
    <col min="4" max="4" width="13.50390625" style="39" customWidth="1"/>
    <col min="5" max="5" width="10.50390625" style="39" customWidth="1"/>
    <col min="6" max="6" width="12.25390625" style="39" customWidth="1"/>
    <col min="7" max="7" width="13.875" style="39" customWidth="1"/>
    <col min="8" max="8" width="15.375" style="39" customWidth="1"/>
    <col min="9" max="16384" width="7.75390625" style="39" customWidth="1"/>
  </cols>
  <sheetData>
    <row r="1" spans="1:8" s="39" customFormat="1" ht="24.75" customHeight="1">
      <c r="A1" s="19" t="s">
        <v>210</v>
      </c>
      <c r="B1" s="19"/>
      <c r="C1" s="19"/>
      <c r="D1" s="19"/>
      <c r="E1" s="19"/>
      <c r="F1" s="19"/>
      <c r="G1" s="19"/>
      <c r="H1" s="19"/>
    </row>
    <row r="2" s="39" customFormat="1" ht="16.5" customHeight="1">
      <c r="H2" s="4" t="s">
        <v>60</v>
      </c>
    </row>
    <row r="3" spans="1:8" s="39" customFormat="1" ht="24.75" customHeight="1">
      <c r="A3" s="75" t="s">
        <v>122</v>
      </c>
      <c r="B3" s="75"/>
      <c r="C3" s="75" t="s">
        <v>191</v>
      </c>
      <c r="D3" s="75"/>
      <c r="E3" s="75"/>
      <c r="F3" s="75"/>
      <c r="G3" s="75"/>
      <c r="H3" s="75"/>
    </row>
    <row r="4" spans="1:8" s="39" customFormat="1" ht="21" customHeight="1">
      <c r="A4" s="75" t="s">
        <v>211</v>
      </c>
      <c r="B4" s="75" t="s">
        <v>212</v>
      </c>
      <c r="C4" s="75" t="s">
        <v>128</v>
      </c>
      <c r="D4" s="75" t="s">
        <v>124</v>
      </c>
      <c r="E4" s="75"/>
      <c r="F4" s="75"/>
      <c r="G4" s="75"/>
      <c r="H4" s="75" t="s">
        <v>125</v>
      </c>
    </row>
    <row r="5" spans="1:8" s="39" customFormat="1" ht="24.75" customHeight="1">
      <c r="A5" s="75"/>
      <c r="B5" s="75"/>
      <c r="C5" s="75"/>
      <c r="D5" s="75" t="s">
        <v>213</v>
      </c>
      <c r="E5" s="75" t="s">
        <v>214</v>
      </c>
      <c r="F5" s="75" t="s">
        <v>215</v>
      </c>
      <c r="G5" s="75" t="s">
        <v>216</v>
      </c>
      <c r="H5" s="75"/>
    </row>
    <row r="6" spans="1:8" s="39" customFormat="1" ht="21.75" customHeight="1">
      <c r="A6" s="11" t="s">
        <v>127</v>
      </c>
      <c r="B6" s="76" t="s">
        <v>128</v>
      </c>
      <c r="C6" s="77">
        <f>C7+C11+C19+C24</f>
        <v>927.6000000000001</v>
      </c>
      <c r="D6" s="77">
        <v>590.6</v>
      </c>
      <c r="E6" s="78">
        <v>509.04</v>
      </c>
      <c r="F6" s="78">
        <v>81.56</v>
      </c>
      <c r="G6" s="79"/>
      <c r="H6" s="79">
        <v>377</v>
      </c>
    </row>
    <row r="7" spans="1:8" s="39" customFormat="1" ht="21.75" customHeight="1">
      <c r="A7" s="80">
        <v>201</v>
      </c>
      <c r="B7" s="81" t="s">
        <v>195</v>
      </c>
      <c r="C7" s="77">
        <v>814.45</v>
      </c>
      <c r="D7" s="79">
        <v>477.44</v>
      </c>
      <c r="E7" s="78">
        <v>396.77</v>
      </c>
      <c r="F7" s="78">
        <v>81.56</v>
      </c>
      <c r="G7" s="79"/>
      <c r="H7" s="82">
        <v>377</v>
      </c>
    </row>
    <row r="8" spans="1:8" s="39" customFormat="1" ht="21.75" customHeight="1">
      <c r="A8" s="83" t="s">
        <v>217</v>
      </c>
      <c r="B8" s="83" t="s">
        <v>196</v>
      </c>
      <c r="C8" s="77"/>
      <c r="D8" s="79">
        <f aca="true" t="shared" si="0" ref="D7:D26">E8+F8+G8</f>
        <v>0</v>
      </c>
      <c r="E8" s="78"/>
      <c r="F8" s="78"/>
      <c r="G8" s="79"/>
      <c r="H8" s="82"/>
    </row>
    <row r="9" spans="1:8" s="39" customFormat="1" ht="21.75" customHeight="1">
      <c r="A9" s="83" t="s">
        <v>218</v>
      </c>
      <c r="B9" s="83" t="s">
        <v>197</v>
      </c>
      <c r="C9" s="77">
        <v>477.45</v>
      </c>
      <c r="D9" s="79">
        <f t="shared" si="0"/>
        <v>477.44</v>
      </c>
      <c r="E9" s="78">
        <v>396.77</v>
      </c>
      <c r="F9" s="78">
        <v>80.67</v>
      </c>
      <c r="G9" s="79"/>
      <c r="H9" s="82"/>
    </row>
    <row r="10" spans="1:8" s="39" customFormat="1" ht="21.75" customHeight="1">
      <c r="A10" s="83" t="s">
        <v>219</v>
      </c>
      <c r="B10" s="83" t="s">
        <v>198</v>
      </c>
      <c r="C10" s="77">
        <v>377</v>
      </c>
      <c r="D10" s="79">
        <f t="shared" si="0"/>
        <v>0</v>
      </c>
      <c r="E10" s="78"/>
      <c r="F10" s="78"/>
      <c r="G10" s="79"/>
      <c r="H10" s="82">
        <v>377</v>
      </c>
    </row>
    <row r="11" spans="1:8" s="39" customFormat="1" ht="21.75" customHeight="1">
      <c r="A11" s="80">
        <v>208</v>
      </c>
      <c r="B11" s="81" t="s">
        <v>199</v>
      </c>
      <c r="C11" s="77" t="s">
        <v>220</v>
      </c>
      <c r="D11" s="79">
        <f t="shared" si="0"/>
        <v>53.96</v>
      </c>
      <c r="E11" s="78">
        <v>53.07</v>
      </c>
      <c r="F11" s="78">
        <v>0.89</v>
      </c>
      <c r="G11" s="78"/>
      <c r="H11" s="84"/>
    </row>
    <row r="12" spans="1:8" s="39" customFormat="1" ht="21.75" customHeight="1">
      <c r="A12" s="85">
        <v>20805</v>
      </c>
      <c r="B12" s="81" t="s">
        <v>221</v>
      </c>
      <c r="C12" s="77"/>
      <c r="D12" s="79">
        <f t="shared" si="0"/>
        <v>0</v>
      </c>
      <c r="E12" s="78"/>
      <c r="F12" s="78"/>
      <c r="G12" s="78"/>
      <c r="H12" s="78"/>
    </row>
    <row r="13" spans="1:8" s="39" customFormat="1" ht="21.75" customHeight="1">
      <c r="A13" s="86">
        <v>2080501</v>
      </c>
      <c r="B13" s="78" t="s">
        <v>201</v>
      </c>
      <c r="C13" s="77" t="s">
        <v>222</v>
      </c>
      <c r="D13" s="79">
        <f t="shared" si="0"/>
        <v>2.69</v>
      </c>
      <c r="E13" s="78">
        <v>1.8</v>
      </c>
      <c r="F13" s="78">
        <v>0.89</v>
      </c>
      <c r="G13" s="78"/>
      <c r="H13" s="78"/>
    </row>
    <row r="14" spans="1:8" s="39" customFormat="1" ht="21.75" customHeight="1">
      <c r="A14" s="86" t="s">
        <v>223</v>
      </c>
      <c r="B14" s="78" t="s">
        <v>224</v>
      </c>
      <c r="C14" s="77"/>
      <c r="D14" s="79">
        <f t="shared" si="0"/>
        <v>0</v>
      </c>
      <c r="E14" s="78"/>
      <c r="F14" s="78"/>
      <c r="G14" s="78"/>
      <c r="H14" s="78"/>
    </row>
    <row r="15" spans="1:8" s="74" customFormat="1" ht="21.75" customHeight="1">
      <c r="A15" s="86">
        <v>2080505</v>
      </c>
      <c r="B15" s="78" t="s">
        <v>202</v>
      </c>
      <c r="C15" s="77" t="s">
        <v>225</v>
      </c>
      <c r="D15" s="79">
        <f t="shared" si="0"/>
        <v>51.27</v>
      </c>
      <c r="E15" s="78">
        <v>51.27</v>
      </c>
      <c r="F15" s="78"/>
      <c r="G15" s="78"/>
      <c r="H15" s="78"/>
    </row>
    <row r="16" spans="1:8" s="74" customFormat="1" ht="21.75" customHeight="1">
      <c r="A16" s="86" t="s">
        <v>226</v>
      </c>
      <c r="B16" s="78" t="s">
        <v>227</v>
      </c>
      <c r="C16" s="77"/>
      <c r="D16" s="79">
        <f t="shared" si="0"/>
        <v>0</v>
      </c>
      <c r="E16" s="78"/>
      <c r="F16" s="78"/>
      <c r="G16" s="78"/>
      <c r="H16" s="78"/>
    </row>
    <row r="17" spans="1:8" s="74" customFormat="1" ht="21.75" customHeight="1">
      <c r="A17" s="87" t="s">
        <v>228</v>
      </c>
      <c r="B17" s="87" t="s">
        <v>229</v>
      </c>
      <c r="C17" s="77"/>
      <c r="D17" s="79">
        <f t="shared" si="0"/>
        <v>0</v>
      </c>
      <c r="E17" s="78"/>
      <c r="F17" s="78"/>
      <c r="G17" s="78"/>
      <c r="H17" s="78"/>
    </row>
    <row r="18" spans="1:8" s="74" customFormat="1" ht="21.75" customHeight="1">
      <c r="A18" s="86" t="s">
        <v>230</v>
      </c>
      <c r="B18" s="88" t="s">
        <v>229</v>
      </c>
      <c r="C18" s="77"/>
      <c r="D18" s="79">
        <f t="shared" si="0"/>
        <v>0</v>
      </c>
      <c r="E18" s="78"/>
      <c r="F18" s="78"/>
      <c r="G18" s="78"/>
      <c r="H18" s="78"/>
    </row>
    <row r="19" spans="1:8" s="74" customFormat="1" ht="21.75" customHeight="1">
      <c r="A19" s="80">
        <v>210</v>
      </c>
      <c r="B19" s="81" t="s">
        <v>203</v>
      </c>
      <c r="C19" s="77" t="s">
        <v>231</v>
      </c>
      <c r="D19" s="79">
        <f t="shared" si="0"/>
        <v>20.74</v>
      </c>
      <c r="E19" s="78">
        <v>20.74</v>
      </c>
      <c r="F19" s="78"/>
      <c r="G19" s="78"/>
      <c r="H19" s="78"/>
    </row>
    <row r="20" spans="1:8" s="74" customFormat="1" ht="21.75" customHeight="1">
      <c r="A20" s="85">
        <v>21011</v>
      </c>
      <c r="B20" s="81" t="s">
        <v>204</v>
      </c>
      <c r="C20" s="77" t="s">
        <v>231</v>
      </c>
      <c r="D20" s="79">
        <f t="shared" si="0"/>
        <v>20.74</v>
      </c>
      <c r="E20" s="78">
        <v>20.74</v>
      </c>
      <c r="F20" s="78"/>
      <c r="G20" s="78"/>
      <c r="H20" s="78"/>
    </row>
    <row r="21" spans="1:8" s="74" customFormat="1" ht="21.75" customHeight="1">
      <c r="A21" s="86" t="s">
        <v>232</v>
      </c>
      <c r="B21" s="88" t="s">
        <v>205</v>
      </c>
      <c r="C21" s="77" t="s">
        <v>231</v>
      </c>
      <c r="D21" s="79">
        <f t="shared" si="0"/>
        <v>20.74</v>
      </c>
      <c r="E21" s="78">
        <v>20.74</v>
      </c>
      <c r="F21" s="78"/>
      <c r="G21" s="78"/>
      <c r="H21" s="78"/>
    </row>
    <row r="22" spans="1:8" s="74" customFormat="1" ht="21.75" customHeight="1">
      <c r="A22" s="86" t="s">
        <v>233</v>
      </c>
      <c r="B22" s="88" t="s">
        <v>234</v>
      </c>
      <c r="C22" s="77"/>
      <c r="D22" s="79">
        <f t="shared" si="0"/>
        <v>0</v>
      </c>
      <c r="E22" s="78"/>
      <c r="F22" s="78"/>
      <c r="G22" s="78"/>
      <c r="H22" s="78"/>
    </row>
    <row r="23" spans="1:8" s="74" customFormat="1" ht="21.75" customHeight="1">
      <c r="A23" s="86" t="s">
        <v>235</v>
      </c>
      <c r="B23" s="88" t="s">
        <v>236</v>
      </c>
      <c r="C23" s="77"/>
      <c r="D23" s="79">
        <f t="shared" si="0"/>
        <v>0</v>
      </c>
      <c r="E23" s="78"/>
      <c r="F23" s="78"/>
      <c r="G23" s="78"/>
      <c r="H23" s="78"/>
    </row>
    <row r="24" spans="1:8" s="39" customFormat="1" ht="21.75" customHeight="1">
      <c r="A24" s="80">
        <v>221</v>
      </c>
      <c r="B24" s="81" t="s">
        <v>207</v>
      </c>
      <c r="C24" s="77" t="s">
        <v>237</v>
      </c>
      <c r="D24" s="79">
        <f t="shared" si="0"/>
        <v>38.45</v>
      </c>
      <c r="E24" s="78">
        <v>38.45</v>
      </c>
      <c r="F24" s="81"/>
      <c r="G24" s="78"/>
      <c r="H24" s="84"/>
    </row>
    <row r="25" spans="1:8" s="39" customFormat="1" ht="21.75" customHeight="1">
      <c r="A25" s="85">
        <v>22102</v>
      </c>
      <c r="B25" s="81" t="s">
        <v>208</v>
      </c>
      <c r="C25" s="77">
        <v>38.45</v>
      </c>
      <c r="D25" s="79">
        <f t="shared" si="0"/>
        <v>38.45</v>
      </c>
      <c r="E25" s="78">
        <v>38.45</v>
      </c>
      <c r="F25" s="78"/>
      <c r="G25" s="78"/>
      <c r="H25" s="78"/>
    </row>
    <row r="26" spans="1:8" s="39" customFormat="1" ht="21.75" customHeight="1">
      <c r="A26" s="86">
        <v>2210201</v>
      </c>
      <c r="B26" s="78" t="s">
        <v>209</v>
      </c>
      <c r="C26" s="77">
        <v>38.45</v>
      </c>
      <c r="D26" s="79">
        <f t="shared" si="0"/>
        <v>38.45</v>
      </c>
      <c r="E26" s="78">
        <v>38.45</v>
      </c>
      <c r="F26" s="78"/>
      <c r="G26" s="78"/>
      <c r="H26" s="78"/>
    </row>
    <row r="27" spans="4:8" s="39" customFormat="1" ht="12.75" customHeight="1">
      <c r="D27" s="89"/>
      <c r="H27" s="90"/>
    </row>
    <row r="28" s="39" customFormat="1" ht="12.75" customHeight="1">
      <c r="D28" s="89"/>
    </row>
    <row r="29" spans="1:4" ht="13.5">
      <c r="A29" s="91" t="s">
        <v>149</v>
      </c>
      <c r="D29" s="89"/>
    </row>
    <row r="30" ht="13.5">
      <c r="D30" s="89"/>
    </row>
  </sheetData>
  <sheetProtection/>
  <mergeCells count="8">
    <mergeCell ref="A1:H1"/>
    <mergeCell ref="A3:B3"/>
    <mergeCell ref="C3:H3"/>
    <mergeCell ref="D4:G4"/>
    <mergeCell ref="A4:A5"/>
    <mergeCell ref="B4:B5"/>
    <mergeCell ref="C4:C5"/>
    <mergeCell ref="H4:H5"/>
  </mergeCells>
  <printOptions/>
  <pageMargins left="0.75" right="0.75" top="0.9798611111111111" bottom="0.9798611111111111" header="0.5097222222222222" footer="0.50972222222222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dxzfwzzb</cp:lastModifiedBy>
  <cp:lastPrinted>2020-02-07T01:36:06Z</cp:lastPrinted>
  <dcterms:created xsi:type="dcterms:W3CDTF">2018-01-03T21:26:00Z</dcterms:created>
  <dcterms:modified xsi:type="dcterms:W3CDTF">2023-01-13T01:56:21Z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2052-11.8.2.11473</vt:lpwstr>
  </property>
  <property fmtid="{D5CDD505-2E9C-101B-9397-08002B2CF9AE}" pid="4" name="KSORubyTemplate">
    <vt:lpwstr>14</vt:lpwstr>
  </property>
  <property fmtid="{D5CDD505-2E9C-101B-9397-08002B2CF9AE}" pid="5" name="I">
    <vt:lpwstr>198C8178A795493B83CEA6099A52BCCB</vt:lpwstr>
  </property>
</Properties>
</file>